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user\Desktop\（新）請求書様式（採用）\"/>
    </mc:Choice>
  </mc:AlternateContent>
  <xr:revisionPtr revIDLastSave="0" documentId="13_ncr:1_{5C546230-A200-48E8-AFDA-61EAFCF17FB7}" xr6:coauthVersionLast="47" xr6:coauthVersionMax="47" xr10:uidLastSave="{00000000-0000-0000-0000-000000000000}"/>
  <bookViews>
    <workbookView xWindow="5055" yWindow="1335" windowWidth="21600" windowHeight="14265" xr2:uid="{00000000-000D-0000-FFFF-FFFF00000000}"/>
  </bookViews>
  <sheets>
    <sheet name="1.お客様控(入力）" sheetId="3" r:id="rId1"/>
    <sheet name="2.提出用" sheetId="6" r:id="rId2"/>
    <sheet name="内訳明細書" sheetId="4" r:id="rId3"/>
    <sheet name="請求書作成方法及び注意事項" sheetId="5" r:id="rId4"/>
  </sheets>
  <definedNames>
    <definedName name="_xlnm.Print_Area" localSheetId="0">'1.お客様控(入力）'!$A$1:$AI$33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6" l="1"/>
  <c r="T28" i="6"/>
  <c r="U28" i="6"/>
  <c r="V28" i="6"/>
  <c r="W28" i="6"/>
  <c r="X28" i="6"/>
  <c r="S29" i="6"/>
  <c r="T29" i="6"/>
  <c r="U29" i="6"/>
  <c r="V29" i="6"/>
  <c r="W29" i="6"/>
  <c r="X29" i="6"/>
  <c r="B29" i="6"/>
  <c r="B28" i="6"/>
  <c r="S27" i="6"/>
  <c r="I27" i="6"/>
  <c r="B27" i="6"/>
  <c r="A3" i="6"/>
  <c r="A10" i="6" l="1"/>
  <c r="V5" i="6"/>
  <c r="E16" i="6"/>
  <c r="E15" i="6"/>
  <c r="E13" i="6"/>
  <c r="E12" i="6"/>
  <c r="B9" i="6"/>
  <c r="A8" i="6"/>
  <c r="B7" i="6"/>
  <c r="B6" i="6"/>
  <c r="H5" i="6"/>
  <c r="Z17" i="6"/>
  <c r="Z16" i="6"/>
  <c r="Z15" i="6"/>
  <c r="AA10" i="6"/>
  <c r="AA9" i="6"/>
  <c r="AA8" i="6"/>
  <c r="Z3" i="6"/>
  <c r="X3" i="6"/>
  <c r="V3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X27" i="6"/>
  <c r="W27" i="6"/>
  <c r="V27" i="6"/>
  <c r="U27" i="6"/>
  <c r="T27" i="6"/>
  <c r="N27" i="6"/>
  <c r="M27" i="6"/>
  <c r="L27" i="6"/>
  <c r="K27" i="6"/>
  <c r="J27" i="6"/>
  <c r="F27" i="6"/>
  <c r="E27" i="6"/>
  <c r="D27" i="6"/>
  <c r="C27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U3" i="6"/>
  <c r="AC15" i="3"/>
  <c r="AE15" i="3" s="1"/>
  <c r="AE15" i="6" s="1"/>
  <c r="AC16" i="3"/>
  <c r="AE16" i="3" s="1"/>
  <c r="AE16" i="6" s="1"/>
  <c r="AC16" i="6" l="1"/>
  <c r="AC15" i="6"/>
  <c r="AA11" i="3"/>
  <c r="AA12" i="3" l="1"/>
  <c r="AA11" i="6"/>
  <c r="I26" i="4"/>
  <c r="AA12" i="6" l="1"/>
  <c r="I24" i="4"/>
  <c r="I2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PCuser</author>
  </authors>
  <commentList>
    <comment ref="V5" authorId="0" shapeId="0" xr:uid="{9D6DFAED-C830-4601-A1C7-75AD641D2EEA}">
      <text>
        <r>
          <rPr>
            <b/>
            <sz val="9"/>
            <color indexed="81"/>
            <rFont val="MS P ゴシック"/>
            <family val="3"/>
            <charset val="128"/>
          </rPr>
          <t>PCuser:</t>
        </r>
        <r>
          <rPr>
            <sz val="9"/>
            <color indexed="81"/>
            <rFont val="MS P ゴシック"/>
            <family val="3"/>
            <charset val="128"/>
          </rPr>
          <t xml:space="preserve">
電話番号が変わり、取引先コードを新規番号にした場合は、99を記入して下さい。</t>
        </r>
      </text>
    </comment>
    <comment ref="E13" authorId="0" shapeId="0" xr:uid="{C3DF1D3A-DB71-4ABB-924A-DAC428A13E21}">
      <text>
        <r>
          <rPr>
            <b/>
            <sz val="9"/>
            <color indexed="81"/>
            <rFont val="MS P ゴシック"/>
            <family val="3"/>
            <charset val="128"/>
          </rPr>
          <t>PCuser:</t>
        </r>
        <r>
          <rPr>
            <sz val="9"/>
            <color indexed="81"/>
            <rFont val="MS P ゴシック"/>
            <family val="3"/>
            <charset val="128"/>
          </rPr>
          <t xml:space="preserve">
ハイフンなしでご入力ください。</t>
        </r>
      </text>
    </comment>
  </commentList>
</comments>
</file>

<file path=xl/sharedStrings.xml><?xml version="1.0" encoding="utf-8"?>
<sst xmlns="http://schemas.openxmlformats.org/spreadsheetml/2006/main" count="158" uniqueCount="124">
  <si>
    <t>　請       求       書</t>
    <rPh sb="1" eb="2">
      <t>ウケ</t>
    </rPh>
    <rPh sb="9" eb="10">
      <t>モトム</t>
    </rPh>
    <rPh sb="17" eb="18">
      <t>ショ</t>
    </rPh>
    <phoneticPr fontId="4"/>
  </si>
  <si>
    <t>御中</t>
    <rPh sb="0" eb="2">
      <t>オンチュウ</t>
    </rPh>
    <phoneticPr fontId="4"/>
  </si>
  <si>
    <t>（</t>
    <phoneticPr fontId="4"/>
  </si>
  <si>
    <t>取  引  先  コ  ー  ド</t>
    <rPh sb="0" eb="1">
      <t>トリ</t>
    </rPh>
    <rPh sb="3" eb="4">
      <t>イン</t>
    </rPh>
    <rPh sb="6" eb="7">
      <t>サキ</t>
    </rPh>
    <phoneticPr fontId="4"/>
  </si>
  <si>
    <t>住所</t>
    <rPh sb="0" eb="2">
      <t>ジュウショ</t>
    </rPh>
    <phoneticPr fontId="4"/>
  </si>
  <si>
    <t>請  求  者  記  入  欄</t>
    <rPh sb="0" eb="1">
      <t>ウケ</t>
    </rPh>
    <rPh sb="3" eb="4">
      <t>モトム</t>
    </rPh>
    <rPh sb="6" eb="7">
      <t>モノ</t>
    </rPh>
    <rPh sb="9" eb="10">
      <t>キ</t>
    </rPh>
    <rPh sb="12" eb="13">
      <t>ニュウ</t>
    </rPh>
    <rPh sb="15" eb="16">
      <t>ラン</t>
    </rPh>
    <phoneticPr fontId="4"/>
  </si>
  <si>
    <t>注       文       №</t>
    <rPh sb="0" eb="1">
      <t>チュウ</t>
    </rPh>
    <rPh sb="8" eb="9">
      <t>ブン</t>
    </rPh>
    <phoneticPr fontId="4"/>
  </si>
  <si>
    <t>氏名</t>
    <rPh sb="0" eb="2">
      <t>シメイ</t>
    </rPh>
    <phoneticPr fontId="4"/>
  </si>
  <si>
    <t>契    約   金    額</t>
    <rPh sb="0" eb="1">
      <t>チギリ</t>
    </rPh>
    <rPh sb="5" eb="6">
      <t>ヤク</t>
    </rPh>
    <rPh sb="9" eb="10">
      <t>キン</t>
    </rPh>
    <rPh sb="14" eb="15">
      <t>ガク</t>
    </rPh>
    <phoneticPr fontId="4"/>
  </si>
  <si>
    <t>受  領  済  金  額</t>
    <rPh sb="0" eb="1">
      <t>ジュ</t>
    </rPh>
    <rPh sb="3" eb="4">
      <t>リョウ</t>
    </rPh>
    <rPh sb="6" eb="7">
      <t>ズ</t>
    </rPh>
    <rPh sb="9" eb="10">
      <t>キン</t>
    </rPh>
    <rPh sb="12" eb="13">
      <t>ガク</t>
    </rPh>
    <phoneticPr fontId="4"/>
  </si>
  <si>
    <t>今 回 請 求 金 額</t>
    <rPh sb="0" eb="1">
      <t>イマ</t>
    </rPh>
    <rPh sb="2" eb="3">
      <t>カイ</t>
    </rPh>
    <rPh sb="4" eb="5">
      <t>ウケ</t>
    </rPh>
    <rPh sb="6" eb="7">
      <t>モトム</t>
    </rPh>
    <rPh sb="8" eb="9">
      <t>キン</t>
    </rPh>
    <rPh sb="10" eb="11">
      <t>ガク</t>
    </rPh>
    <phoneticPr fontId="4"/>
  </si>
  <si>
    <t>累    計   金    額</t>
    <rPh sb="0" eb="1">
      <t>ルイ</t>
    </rPh>
    <rPh sb="5" eb="6">
      <t>ケイ</t>
    </rPh>
    <rPh sb="9" eb="10">
      <t>キン</t>
    </rPh>
    <rPh sb="14" eb="15">
      <t>ガク</t>
    </rPh>
    <phoneticPr fontId="4"/>
  </si>
  <si>
    <t>工事番号</t>
    <rPh sb="0" eb="2">
      <t>コウジ</t>
    </rPh>
    <rPh sb="2" eb="4">
      <t>バンゴウ</t>
    </rPh>
    <phoneticPr fontId="4"/>
  </si>
  <si>
    <t>注意事項</t>
    <rPh sb="0" eb="2">
      <t>チュウイ</t>
    </rPh>
    <rPh sb="2" eb="4">
      <t>ジコウ</t>
    </rPh>
    <phoneticPr fontId="4"/>
  </si>
  <si>
    <t>記載方法</t>
    <rPh sb="0" eb="2">
      <t>キサイ</t>
    </rPh>
    <rPh sb="2" eb="4">
      <t>ホウホウ</t>
    </rPh>
    <phoneticPr fontId="4"/>
  </si>
  <si>
    <t>振込銀行</t>
    <rPh sb="0" eb="1">
      <t>フ</t>
    </rPh>
    <rPh sb="1" eb="2">
      <t>コ</t>
    </rPh>
    <rPh sb="2" eb="4">
      <t>ギンコウ</t>
    </rPh>
    <phoneticPr fontId="4"/>
  </si>
  <si>
    <t>銀行</t>
    <phoneticPr fontId="4"/>
  </si>
  <si>
    <t>支店</t>
    <phoneticPr fontId="4"/>
  </si>
  <si>
    <t>口座種別</t>
    <rPh sb="0" eb="2">
      <t>コウザ</t>
    </rPh>
    <rPh sb="2" eb="4">
      <t>シュベツ</t>
    </rPh>
    <phoneticPr fontId="4"/>
  </si>
  <si>
    <t>フリガナ</t>
    <phoneticPr fontId="4"/>
  </si>
  <si>
    <t>口座番号</t>
    <rPh sb="0" eb="2">
      <t>コウザ</t>
    </rPh>
    <rPh sb="2" eb="4">
      <t>バンゴウ</t>
    </rPh>
    <phoneticPr fontId="4"/>
  </si>
  <si>
    <t>口座名義</t>
    <rPh sb="0" eb="2">
      <t>コウザ</t>
    </rPh>
    <rPh sb="2" eb="4">
      <t>メイギ</t>
    </rPh>
    <phoneticPr fontId="4"/>
  </si>
  <si>
    <t>　請求書兼仕訳原票</t>
    <rPh sb="1" eb="4">
      <t>セイキュウショ</t>
    </rPh>
    <rPh sb="4" eb="5">
      <t>ケン</t>
    </rPh>
    <rPh sb="5" eb="7">
      <t>シワケ</t>
    </rPh>
    <rPh sb="7" eb="9">
      <t>ゲンピョウ</t>
    </rPh>
    <phoneticPr fontId="4"/>
  </si>
  <si>
    <t>）</t>
    <phoneticPr fontId="4"/>
  </si>
  <si>
    <t>伝 票 処 理 日</t>
    <rPh sb="0" eb="1">
      <t>デン</t>
    </rPh>
    <rPh sb="2" eb="3">
      <t>ヒョウ</t>
    </rPh>
    <rPh sb="4" eb="5">
      <t>トコロ</t>
    </rPh>
    <rPh sb="6" eb="7">
      <t>リ</t>
    </rPh>
    <rPh sb="8" eb="9">
      <t>ビ</t>
    </rPh>
    <phoneticPr fontId="4"/>
  </si>
  <si>
    <t>会  社  査  定  欄</t>
    <rPh sb="0" eb="1">
      <t>カイ</t>
    </rPh>
    <rPh sb="3" eb="4">
      <t>シャ</t>
    </rPh>
    <rPh sb="6" eb="7">
      <t>サ</t>
    </rPh>
    <rPh sb="9" eb="10">
      <t>テイ</t>
    </rPh>
    <rPh sb="12" eb="13">
      <t>ラン</t>
    </rPh>
    <phoneticPr fontId="4"/>
  </si>
  <si>
    <t>出 来 高 金 額</t>
    <rPh sb="0" eb="1">
      <t>デ</t>
    </rPh>
    <rPh sb="2" eb="3">
      <t>ライ</t>
    </rPh>
    <rPh sb="4" eb="5">
      <t>コウ</t>
    </rPh>
    <rPh sb="6" eb="7">
      <t>キン</t>
    </rPh>
    <rPh sb="8" eb="9">
      <t>ガク</t>
    </rPh>
    <phoneticPr fontId="4"/>
  </si>
  <si>
    <t>控     除     金</t>
    <rPh sb="0" eb="1">
      <t>ヒカエ</t>
    </rPh>
    <rPh sb="6" eb="7">
      <t>ジョ</t>
    </rPh>
    <rPh sb="12" eb="13">
      <t>キン</t>
    </rPh>
    <phoneticPr fontId="4"/>
  </si>
  <si>
    <t>㊞　</t>
    <phoneticPr fontId="4"/>
  </si>
  <si>
    <t>（  差  引  額  ）</t>
    <rPh sb="3" eb="4">
      <t>サ</t>
    </rPh>
    <rPh sb="6" eb="7">
      <t>ヒ</t>
    </rPh>
    <rPh sb="9" eb="10">
      <t>ガク</t>
    </rPh>
    <phoneticPr fontId="4"/>
  </si>
  <si>
    <t>保     留     金</t>
    <rPh sb="0" eb="1">
      <t>ホ</t>
    </rPh>
    <rPh sb="6" eb="7">
      <t>トメ</t>
    </rPh>
    <rPh sb="12" eb="13">
      <t>キン</t>
    </rPh>
    <phoneticPr fontId="4"/>
  </si>
  <si>
    <t>今 回 支 払 額</t>
    <rPh sb="0" eb="1">
      <t>イマ</t>
    </rPh>
    <rPh sb="2" eb="3">
      <t>カイ</t>
    </rPh>
    <rPh sb="4" eb="5">
      <t>シ</t>
    </rPh>
    <rPh sb="6" eb="7">
      <t>バライ</t>
    </rPh>
    <rPh sb="8" eb="9">
      <t>ガク</t>
    </rPh>
    <phoneticPr fontId="4"/>
  </si>
  <si>
    <t xml:space="preserve">科        目   （借  方） </t>
    <rPh sb="0" eb="1">
      <t>カ</t>
    </rPh>
    <rPh sb="9" eb="10">
      <t>メ</t>
    </rPh>
    <rPh sb="14" eb="15">
      <t>カ</t>
    </rPh>
    <rPh sb="17" eb="18">
      <t>カタ</t>
    </rPh>
    <phoneticPr fontId="4"/>
  </si>
  <si>
    <t>税　　区　　分</t>
    <rPh sb="0" eb="1">
      <t>ゼイ</t>
    </rPh>
    <rPh sb="3" eb="4">
      <t>ク</t>
    </rPh>
    <rPh sb="6" eb="7">
      <t>ブン</t>
    </rPh>
    <phoneticPr fontId="4"/>
  </si>
  <si>
    <t>摘　　　　　　　　　　　　　　　　　　要</t>
    <rPh sb="0" eb="1">
      <t>テキ</t>
    </rPh>
    <rPh sb="19" eb="20">
      <t>ヨウ</t>
    </rPh>
    <phoneticPr fontId="4"/>
  </si>
  <si>
    <t>計</t>
    <rPh sb="0" eb="1">
      <t>ケイ</t>
    </rPh>
    <phoneticPr fontId="4"/>
  </si>
  <si>
    <t>計</t>
    <phoneticPr fontId="4"/>
  </si>
  <si>
    <t>　</t>
    <phoneticPr fontId="4"/>
  </si>
  <si>
    <t>＊</t>
    <phoneticPr fontId="4"/>
  </si>
  <si>
    <t>指定期日を経過したものは、翌月の処理とさせて頂きます。</t>
    <rPh sb="0" eb="2">
      <t>シテイ</t>
    </rPh>
    <rPh sb="2" eb="4">
      <t>キジツ</t>
    </rPh>
    <rPh sb="5" eb="7">
      <t>ケイカ</t>
    </rPh>
    <rPh sb="13" eb="15">
      <t>ヨクゲツ</t>
    </rPh>
    <rPh sb="16" eb="18">
      <t>ショリ</t>
    </rPh>
    <rPh sb="22" eb="23">
      <t>イタダ</t>
    </rPh>
    <phoneticPr fontId="4"/>
  </si>
  <si>
    <t>金額欄は、全て消費税を含んだ金額でご記入下さい。</t>
    <rPh sb="0" eb="2">
      <t>キンガク</t>
    </rPh>
    <rPh sb="2" eb="3">
      <t>ラン</t>
    </rPh>
    <rPh sb="5" eb="6">
      <t>スベ</t>
    </rPh>
    <rPh sb="7" eb="10">
      <t>ショウヒゼイ</t>
    </rPh>
    <rPh sb="11" eb="12">
      <t>フク</t>
    </rPh>
    <rPh sb="14" eb="16">
      <t>キンガク</t>
    </rPh>
    <rPh sb="18" eb="20">
      <t>キニュウ</t>
    </rPh>
    <rPh sb="20" eb="21">
      <t>クダ</t>
    </rPh>
    <phoneticPr fontId="4"/>
  </si>
  <si>
    <t xml:space="preserve"> 1.（お客様控）</t>
    <rPh sb="5" eb="7">
      <t>キャクサマ</t>
    </rPh>
    <rPh sb="7" eb="8">
      <t>ヒカ</t>
    </rPh>
    <phoneticPr fontId="4"/>
  </si>
  <si>
    <t xml:space="preserve">） 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</si>
  <si>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</si>
  <si>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</si>
  <si>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</si>
  <si>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〒</t>
    <phoneticPr fontId="4"/>
  </si>
  <si>
    <t>取引先コードの記入洩れ、記入誤りがあると、当該月の支払ができない場合があります。</t>
    <rPh sb="0" eb="2">
      <t>トリヒキ</t>
    </rPh>
    <rPh sb="2" eb="3">
      <t>サキ</t>
    </rPh>
    <rPh sb="21" eb="23">
      <t>トウガイ</t>
    </rPh>
    <rPh sb="23" eb="24">
      <t>ツキ</t>
    </rPh>
    <rPh sb="32" eb="34">
      <t>バアイ</t>
    </rPh>
    <phoneticPr fontId="4"/>
  </si>
  <si>
    <t>取引先コードは貴社の電話番号とします。電話番号が変更となった場合は新しい番号を記入して下さい。</t>
    <rPh sb="0" eb="2">
      <t>トリヒキ</t>
    </rPh>
    <rPh sb="2" eb="3">
      <t>サキ</t>
    </rPh>
    <rPh sb="7" eb="9">
      <t>キシャ</t>
    </rPh>
    <rPh sb="10" eb="12">
      <t>デンワ</t>
    </rPh>
    <rPh sb="12" eb="14">
      <t>バンゴウ</t>
    </rPh>
    <rPh sb="19" eb="21">
      <t>デンワ</t>
    </rPh>
    <rPh sb="21" eb="23">
      <t>バンゴウ</t>
    </rPh>
    <rPh sb="24" eb="26">
      <t>ヘンコウ</t>
    </rPh>
    <rPh sb="30" eb="32">
      <t>バアイ</t>
    </rPh>
    <rPh sb="33" eb="34">
      <t>アタラ</t>
    </rPh>
    <rPh sb="36" eb="38">
      <t>バンゴウ</t>
    </rPh>
    <rPh sb="39" eb="41">
      <t>キニュウ</t>
    </rPh>
    <rPh sb="43" eb="44">
      <t>クダ</t>
    </rPh>
    <phoneticPr fontId="4"/>
  </si>
  <si>
    <t>伝票番号</t>
    <rPh sb="0" eb="2">
      <t>デンピョウ</t>
    </rPh>
    <rPh sb="2" eb="4">
      <t>バンゴウ</t>
    </rPh>
    <phoneticPr fontId="4"/>
  </si>
  <si>
    <t>－</t>
    <phoneticPr fontId="4"/>
  </si>
  <si>
    <t>←取引開始時または振込先が変更した場合のみ記入。</t>
    <rPh sb="1" eb="3">
      <t>トリヒキ</t>
    </rPh>
    <rPh sb="3" eb="6">
      <t>カイシジ</t>
    </rPh>
    <rPh sb="9" eb="12">
      <t>フリコミサキ</t>
    </rPh>
    <rPh sb="13" eb="15">
      <t>ヘンコウ</t>
    </rPh>
    <rPh sb="17" eb="19">
      <t>バアイ</t>
    </rPh>
    <rPh sb="21" eb="23">
      <t>キニュウ</t>
    </rPh>
    <phoneticPr fontId="4"/>
  </si>
  <si>
    <t>材料費</t>
    <rPh sb="0" eb="2">
      <t>ザイリョウ</t>
    </rPh>
    <rPh sb="2" eb="3">
      <t>ヒ</t>
    </rPh>
    <phoneticPr fontId="4"/>
  </si>
  <si>
    <t>外注費</t>
    <rPh sb="0" eb="2">
      <t>ガイチュウ</t>
    </rPh>
    <rPh sb="2" eb="3">
      <t>ヒ</t>
    </rPh>
    <phoneticPr fontId="4"/>
  </si>
  <si>
    <t>経 費</t>
    <rPh sb="0" eb="1">
      <t>ヘ</t>
    </rPh>
    <rPh sb="2" eb="3">
      <t>ヒ</t>
    </rPh>
    <phoneticPr fontId="4"/>
  </si>
  <si>
    <t>必ず工事1件毎に作成して下さい。</t>
    <rPh sb="0" eb="1">
      <t>カナラ</t>
    </rPh>
    <rPh sb="2" eb="4">
      <t>コウジ</t>
    </rPh>
    <rPh sb="5" eb="6">
      <t>ケン</t>
    </rPh>
    <rPh sb="6" eb="7">
      <t>ゴト</t>
    </rPh>
    <rPh sb="8" eb="10">
      <t>サクセイ</t>
    </rPh>
    <rPh sb="12" eb="13">
      <t>クダ</t>
    </rPh>
    <phoneticPr fontId="4"/>
  </si>
  <si>
    <t>㊞押印忘れずに</t>
    <rPh sb="2" eb="4">
      <t>オウイン</t>
    </rPh>
    <rPh sb="4" eb="5">
      <t>ワス</t>
    </rPh>
    <phoneticPr fontId="4"/>
  </si>
  <si>
    <t>記入に際して不明なところは、弊社担当者と打合せの上、記入して下さい。</t>
    <rPh sb="0" eb="2">
      <t>キニュウ</t>
    </rPh>
    <rPh sb="3" eb="4">
      <t>サイ</t>
    </rPh>
    <rPh sb="6" eb="8">
      <t>フメイ</t>
    </rPh>
    <rPh sb="14" eb="16">
      <t>ヘイシャ</t>
    </rPh>
    <rPh sb="16" eb="19">
      <t>タントウシャ</t>
    </rPh>
    <rPh sb="20" eb="21">
      <t>ウ</t>
    </rPh>
    <rPh sb="21" eb="22">
      <t>ア</t>
    </rPh>
    <rPh sb="24" eb="25">
      <t>ウエ</t>
    </rPh>
    <rPh sb="26" eb="28">
      <t>キニュウ</t>
    </rPh>
    <rPh sb="30" eb="31">
      <t>クダ</t>
    </rPh>
    <phoneticPr fontId="4"/>
  </si>
  <si>
    <t>の箇所のみを漏れなく記入してください。</t>
    <rPh sb="1" eb="3">
      <t>カショ</t>
    </rPh>
    <rPh sb="6" eb="7">
      <t>モ</t>
    </rPh>
    <rPh sb="10" eb="12">
      <t>キニュウ</t>
    </rPh>
    <phoneticPr fontId="4"/>
  </si>
  <si>
    <r>
      <t>請求書の到着期日は</t>
    </r>
    <r>
      <rPr>
        <b/>
        <sz val="11"/>
        <color rgb="FFFF0000"/>
        <rFont val="ＭＳ Ｐ明朝"/>
        <family val="1"/>
        <charset val="128"/>
      </rPr>
      <t>毎月3日必着</t>
    </r>
    <r>
      <rPr>
        <sz val="11"/>
        <rFont val="ＭＳ Ｐ明朝"/>
        <family val="1"/>
        <charset val="128"/>
      </rPr>
      <t>のこと。(日祝日の場合は翌日必着）</t>
    </r>
    <rPh sb="0" eb="3">
      <t>セイキュウショ</t>
    </rPh>
    <rPh sb="4" eb="6">
      <t>トウチャク</t>
    </rPh>
    <rPh sb="6" eb="8">
      <t>キジツ</t>
    </rPh>
    <rPh sb="7" eb="8">
      <t>テイキ</t>
    </rPh>
    <rPh sb="9" eb="11">
      <t>マイツキ</t>
    </rPh>
    <rPh sb="12" eb="13">
      <t>ニチ</t>
    </rPh>
    <rPh sb="13" eb="15">
      <t>ヒッチャク</t>
    </rPh>
    <rPh sb="20" eb="21">
      <t>ニチ</t>
    </rPh>
    <rPh sb="21" eb="23">
      <t>シュクジツ</t>
    </rPh>
    <rPh sb="24" eb="26">
      <t>バアイ</t>
    </rPh>
    <rPh sb="27" eb="29">
      <t>ヨクジツ</t>
    </rPh>
    <rPh sb="29" eb="31">
      <t>ヒッチャク</t>
    </rPh>
    <phoneticPr fontId="4"/>
  </si>
  <si>
    <t>合計</t>
    <rPh sb="0" eb="1">
      <t>ゴウ</t>
    </rPh>
    <rPh sb="1" eb="2">
      <t>ケイ</t>
    </rPh>
    <phoneticPr fontId="4"/>
  </si>
  <si>
    <t>小計</t>
    <rPh sb="0" eb="1">
      <t>ショウ</t>
    </rPh>
    <rPh sb="1" eb="2">
      <t>ケイ</t>
    </rPh>
    <phoneticPr fontId="4"/>
  </si>
  <si>
    <t>金額</t>
    <rPh sb="0" eb="2">
      <t>キンガク</t>
    </rPh>
    <phoneticPr fontId="4"/>
  </si>
  <si>
    <t>単価</t>
  </si>
  <si>
    <t>単位
呼称</t>
    <phoneticPr fontId="4"/>
  </si>
  <si>
    <t>数量</t>
    <rPh sb="0" eb="2">
      <t>スウリョウ</t>
    </rPh>
    <phoneticPr fontId="4"/>
  </si>
  <si>
    <t>摘要</t>
    <rPh sb="0" eb="2">
      <t>テキヨウ</t>
    </rPh>
    <phoneticPr fontId="4"/>
  </si>
  <si>
    <t>名称</t>
  </si>
  <si>
    <t>工期･月間
納入期間</t>
    <phoneticPr fontId="4"/>
  </si>
  <si>
    <t xml:space="preserve"> 内　訳　明　細　書 </t>
    <rPh sb="1" eb="2">
      <t>ナイ</t>
    </rPh>
    <rPh sb="3" eb="4">
      <t>ヤク</t>
    </rPh>
    <rPh sb="5" eb="6">
      <t>メイ</t>
    </rPh>
    <rPh sb="7" eb="8">
      <t>ホソ</t>
    </rPh>
    <rPh sb="9" eb="10">
      <t>ショ</t>
    </rPh>
    <phoneticPr fontId="4"/>
  </si>
  <si>
    <t>弊社の子会社宛ての請求書作成につきましては、宛名を変更してご使用ください。</t>
    <phoneticPr fontId="26"/>
  </si>
  <si>
    <t>ホームページにUPしております請求書表紙の宛名は株式会社グリーンシェルターとなっております。</t>
    <phoneticPr fontId="26"/>
  </si>
  <si>
    <t>（10）</t>
    <phoneticPr fontId="26"/>
  </si>
  <si>
    <t>②本文には「請求件数と請求合計額」、「貴社の担当部署と担当者名」の記載をお願いします。</t>
    <phoneticPr fontId="26"/>
  </si>
  <si>
    <r>
      <t>①件名には「</t>
    </r>
    <r>
      <rPr>
        <b/>
        <sz val="11"/>
        <color rgb="FF2525FF"/>
        <rFont val="ＭＳ Ｐ明朝"/>
        <family val="1"/>
        <charset val="128"/>
      </rPr>
      <t>○月分請求と貴社名</t>
    </r>
    <r>
      <rPr>
        <sz val="11"/>
        <color theme="1"/>
        <rFont val="ＭＳ Ｐ明朝"/>
        <family val="1"/>
        <charset val="128"/>
      </rPr>
      <t>」の記載をお願いします。</t>
    </r>
    <phoneticPr fontId="26"/>
  </si>
  <si>
    <t>メール送信の際のお願い。</t>
    <phoneticPr fontId="26"/>
  </si>
  <si>
    <t>（9）</t>
    <phoneticPr fontId="26"/>
  </si>
  <si>
    <r>
      <rPr>
        <b/>
        <sz val="11"/>
        <color rgb="FF2525FF"/>
        <rFont val="ＭＳ Ｐ明朝"/>
        <family val="1"/>
        <charset val="128"/>
      </rPr>
      <t>工事番号が不明の場合</t>
    </r>
    <r>
      <rPr>
        <sz val="11"/>
        <color theme="1"/>
        <rFont val="ＭＳ Ｐ明朝"/>
        <family val="1"/>
        <charset val="128"/>
      </rPr>
      <t>は、工事番号の下の箇所に、</t>
    </r>
    <r>
      <rPr>
        <b/>
        <sz val="11"/>
        <color rgb="FF2525FF"/>
        <rFont val="ＭＳ Ｐ明朝"/>
        <family val="1"/>
        <charset val="128"/>
      </rPr>
      <t>工事名</t>
    </r>
    <r>
      <rPr>
        <sz val="11"/>
        <color theme="1"/>
        <rFont val="ＭＳ Ｐ明朝"/>
        <family val="1"/>
        <charset val="128"/>
      </rPr>
      <t>若しくは</t>
    </r>
    <r>
      <rPr>
        <b/>
        <sz val="11"/>
        <color rgb="FF2525FF"/>
        <rFont val="ＭＳ Ｐ明朝"/>
        <family val="1"/>
        <charset val="128"/>
      </rPr>
      <t>弊社担当者名</t>
    </r>
    <r>
      <rPr>
        <sz val="11"/>
        <color theme="1"/>
        <rFont val="ＭＳ Ｐ明朝"/>
        <family val="1"/>
        <charset val="128"/>
      </rPr>
      <t>を記入して下さい。（株）（有）等は省略して下さい。</t>
    </r>
    <phoneticPr fontId="26"/>
  </si>
  <si>
    <t>PDF名は原則以下の手順でお願いします。</t>
    <phoneticPr fontId="26"/>
  </si>
  <si>
    <r>
      <t>請求書表紙と内訳明細書を</t>
    </r>
    <r>
      <rPr>
        <b/>
        <sz val="11"/>
        <color rgb="FF2525FF"/>
        <rFont val="ＭＳ Ｐ明朝"/>
        <family val="1"/>
        <charset val="128"/>
      </rPr>
      <t>1セットにして工事番号毎</t>
    </r>
    <r>
      <rPr>
        <sz val="11"/>
        <color theme="1"/>
        <rFont val="ＭＳ Ｐ明朝"/>
        <family val="1"/>
        <charset val="128"/>
      </rPr>
      <t>にPDFに変換して下さい。</t>
    </r>
    <phoneticPr fontId="26"/>
  </si>
  <si>
    <t>（8）</t>
    <phoneticPr fontId="26"/>
  </si>
  <si>
    <r>
      <rPr>
        <b/>
        <sz val="11"/>
        <color rgb="FF2525FF"/>
        <rFont val="ＭＳ Ｐ明朝"/>
        <family val="1"/>
        <charset val="128"/>
      </rPr>
      <t>請求書表紙、内訳明細書は工事番号毎に作成</t>
    </r>
    <r>
      <rPr>
        <sz val="11"/>
        <color theme="1"/>
        <rFont val="ＭＳ Ｐ明朝"/>
        <family val="1"/>
        <charset val="128"/>
      </rPr>
      <t>して下さい。尚、内訳明細書は様式を問いません。（貴社専用の内訳明細書での対応も可能です）</t>
    </r>
    <phoneticPr fontId="26"/>
  </si>
  <si>
    <t>（7）</t>
    <phoneticPr fontId="26"/>
  </si>
  <si>
    <t>（6）</t>
    <phoneticPr fontId="26"/>
  </si>
  <si>
    <t>（5）</t>
    <phoneticPr fontId="26"/>
  </si>
  <si>
    <t>（4）</t>
    <phoneticPr fontId="26"/>
  </si>
  <si>
    <t>（例：「090-4444-5555」→｢9044445555｣）</t>
    <phoneticPr fontId="26"/>
  </si>
  <si>
    <t>携帯番号の方は、初めの「0」を省略し2数字目からとします。</t>
    <phoneticPr fontId="26"/>
  </si>
  <si>
    <t>（例：「0776-67-1260」→　「0776671260」　</t>
    <phoneticPr fontId="26"/>
  </si>
  <si>
    <t>取引先コードは、貴社の電話番号とさせて頂きます。（－は入力しないで下さい）</t>
    <phoneticPr fontId="26"/>
  </si>
  <si>
    <t>（3）</t>
    <phoneticPr fontId="26"/>
  </si>
  <si>
    <t>取引先コードは、2018年5月より運用しております10桁の取引先コードを継続します。</t>
    <phoneticPr fontId="26"/>
  </si>
  <si>
    <t>（2）</t>
    <phoneticPr fontId="26"/>
  </si>
  <si>
    <r>
      <t>弊社のURL　</t>
    </r>
    <r>
      <rPr>
        <sz val="11"/>
        <color rgb="FF2525FF"/>
        <rFont val="ＭＳ Ｐ明朝"/>
        <family val="1"/>
        <charset val="128"/>
      </rPr>
      <t>http://www.shelter.co.jp</t>
    </r>
    <r>
      <rPr>
        <sz val="11"/>
        <color theme="1"/>
        <rFont val="ＭＳ Ｐ明朝"/>
        <family val="1"/>
        <charset val="128"/>
      </rPr>
      <t>　の「お取引先様へ」にて、弊社専用請求書をUPしておりますので貴社PCにダウンロードしてご使用下さい。</t>
    </r>
    <phoneticPr fontId="26"/>
  </si>
  <si>
    <t>（1）</t>
    <phoneticPr fontId="26"/>
  </si>
  <si>
    <t>●請求書作成方法及び注意事項●</t>
    <phoneticPr fontId="4"/>
  </si>
  <si>
    <t>電話番号：</t>
    <rPh sb="0" eb="2">
      <t>デンワ</t>
    </rPh>
    <rPh sb="2" eb="4">
      <t>バンゴウ</t>
    </rPh>
    <phoneticPr fontId="4"/>
  </si>
  <si>
    <t>税率別内訳</t>
    <rPh sb="0" eb="2">
      <t>ゼイリツ</t>
    </rPh>
    <rPh sb="2" eb="3">
      <t>ベツ</t>
    </rPh>
    <rPh sb="3" eb="5">
      <t>ウチワケ</t>
    </rPh>
    <phoneticPr fontId="4"/>
  </si>
  <si>
    <t>10％対象</t>
    <rPh sb="3" eb="5">
      <t>タイショウ</t>
    </rPh>
    <phoneticPr fontId="4"/>
  </si>
  <si>
    <t>8％対象</t>
    <rPh sb="2" eb="4">
      <t>タイショウ</t>
    </rPh>
    <phoneticPr fontId="4"/>
  </si>
  <si>
    <t>税抜金額</t>
    <rPh sb="0" eb="4">
      <t>ゼイヌキキンガク</t>
    </rPh>
    <phoneticPr fontId="4"/>
  </si>
  <si>
    <t>消費税</t>
    <rPh sb="0" eb="3">
      <t>ショウヒゼイ</t>
    </rPh>
    <phoneticPr fontId="4"/>
  </si>
  <si>
    <t>税込金額</t>
    <rPh sb="0" eb="2">
      <t>ゼイコ</t>
    </rPh>
    <rPh sb="2" eb="4">
      <t>キンガク</t>
    </rPh>
    <phoneticPr fontId="4"/>
  </si>
  <si>
    <t>税率</t>
    <rPh sb="0" eb="2">
      <t>ゼイリツ</t>
    </rPh>
    <phoneticPr fontId="4"/>
  </si>
  <si>
    <t>消費税10％</t>
    <rPh sb="0" eb="3">
      <t>ショウヒゼイ</t>
    </rPh>
    <phoneticPr fontId="4"/>
  </si>
  <si>
    <t>消費税8％</t>
    <rPh sb="0" eb="3">
      <t>ショウヒゼイ</t>
    </rPh>
    <phoneticPr fontId="4"/>
  </si>
  <si>
    <t>取引先名</t>
    <phoneticPr fontId="4"/>
  </si>
  <si>
    <t>←下表の税率別内訳の入力により表示。</t>
    <rPh sb="1" eb="3">
      <t>カヒョウ</t>
    </rPh>
    <rPh sb="4" eb="6">
      <t>ゼイリツ</t>
    </rPh>
    <rPh sb="6" eb="7">
      <t>ベツ</t>
    </rPh>
    <rPh sb="7" eb="9">
      <t>ウチワケ</t>
    </rPh>
    <rPh sb="10" eb="12">
      <t>ニュウリョク</t>
    </rPh>
    <rPh sb="15" eb="17">
      <t>ヒョウジ</t>
    </rPh>
    <phoneticPr fontId="4"/>
  </si>
  <si>
    <t>非課税対象</t>
    <rPh sb="0" eb="3">
      <t>ヒカゼイ</t>
    </rPh>
    <rPh sb="3" eb="5">
      <t>タイショウ</t>
    </rPh>
    <phoneticPr fontId="4"/>
  </si>
  <si>
    <t>－</t>
    <phoneticPr fontId="4"/>
  </si>
  <si>
    <t>＊  例：工事番号02156789-00の場合　→　02156789-00貴社名</t>
    <phoneticPr fontId="26"/>
  </si>
  <si>
    <t>株式会社グリーンシェルター</t>
  </si>
  <si>
    <t>【注意事項】</t>
    <rPh sb="1" eb="5">
      <t>チュウイジコウ</t>
    </rPh>
    <phoneticPr fontId="4"/>
  </si>
  <si>
    <t>①お客様控に入力すると、提出用に反映されます。</t>
    <rPh sb="2" eb="4">
      <t>キャクサマ</t>
    </rPh>
    <rPh sb="4" eb="5">
      <t>ヒカ</t>
    </rPh>
    <rPh sb="6" eb="8">
      <t>ニュウリョク</t>
    </rPh>
    <rPh sb="12" eb="15">
      <t>テイシュツヨウ</t>
    </rPh>
    <rPh sb="16" eb="18">
      <t>ハンエイ</t>
    </rPh>
    <phoneticPr fontId="4"/>
  </si>
  <si>
    <t>➁黄色枠のみ入力してください。</t>
    <rPh sb="1" eb="4">
      <t>キイロワク</t>
    </rPh>
    <rPh sb="6" eb="8">
      <t>ニュウリョク</t>
    </rPh>
    <phoneticPr fontId="4"/>
  </si>
  <si>
    <t>提出用を印刷し押印の上、提出して下さい。</t>
    <rPh sb="0" eb="3">
      <t>テイシュツヨウ</t>
    </rPh>
    <rPh sb="4" eb="6">
      <t>インサツ</t>
    </rPh>
    <rPh sb="7" eb="9">
      <t>オウイン</t>
    </rPh>
    <rPh sb="10" eb="11">
      <t>ウエ</t>
    </rPh>
    <rPh sb="12" eb="14">
      <t>テイシュツ</t>
    </rPh>
    <rPh sb="16" eb="17">
      <t>クダ</t>
    </rPh>
    <phoneticPr fontId="4"/>
  </si>
  <si>
    <t xml:space="preserve"> 2.（提出用）</t>
    <phoneticPr fontId="4"/>
  </si>
  <si>
    <t>「1．お客様控」に必要事項を入力すると、「2．提出用」にも反映されます。</t>
    <phoneticPr fontId="26"/>
  </si>
  <si>
    <r>
      <t>請求書表紙は、</t>
    </r>
    <r>
      <rPr>
        <b/>
        <sz val="11"/>
        <color rgb="FF2525FF"/>
        <rFont val="ＭＳ Ｐ明朝"/>
        <family val="1"/>
        <charset val="128"/>
      </rPr>
      <t>「2．提出用」のみを提出</t>
    </r>
    <r>
      <rPr>
        <sz val="11"/>
        <color theme="1"/>
        <rFont val="ＭＳ Ｐ明朝"/>
        <family val="1"/>
        <charset val="128"/>
      </rPr>
      <t>して下さい。</t>
    </r>
    <phoneticPr fontId="26"/>
  </si>
  <si>
    <r>
      <t>「2．提出用」には必ず貴社の</t>
    </r>
    <r>
      <rPr>
        <b/>
        <sz val="11"/>
        <color rgb="FF2525FF"/>
        <rFont val="ＭＳ Ｐ明朝"/>
        <family val="1"/>
        <charset val="128"/>
      </rPr>
      <t>会社印の押印</t>
    </r>
    <r>
      <rPr>
        <sz val="11"/>
        <color theme="1"/>
        <rFont val="ＭＳ Ｐ明朝"/>
        <family val="1"/>
        <charset val="128"/>
      </rPr>
      <t>をお願いします。</t>
    </r>
    <phoneticPr fontId="26"/>
  </si>
  <si>
    <t>（工事名又は
弊社担当者名）</t>
    <phoneticPr fontId="4"/>
  </si>
  <si>
    <t>（＊工事番号が不明の場合のみ必ず記入すること）</t>
  </si>
  <si>
    <t>登録番号：    T</t>
    <phoneticPr fontId="4"/>
  </si>
  <si>
    <t>登録番号：    T</t>
    <rPh sb="0" eb="2">
      <t>トウロク</t>
    </rPh>
    <rPh sb="2" eb="4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</si>
</sst>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\ \ ###\ \ ##0\ \ \ "/>
    <numFmt numFmtId="177" formatCode="[$-411]ggge&quot;年&quot;m&quot;月&quot;d&quot;日&quot;;@"/>
    <numFmt numFmtId="178" formatCode="0_);[Red]\(0\)"/>
    <numFmt numFmtId="179" formatCode="[$-F800]dddd\,\ mmmm\ dd\,\ yyyy"/>
    <numFmt numFmtId="180" formatCode="#\ \ \ ###\ \ \ ##0\ \ \ "/>
    <numFmt numFmtId="181" formatCode="#\ \ #\ #\ #\ \ ##0\ \ \ "/>
    <numFmt numFmtId="182" formatCode="#\ #\ #\ \ #\ #\ #\ \ #\ #\ 0\ \ \ "/>
    <numFmt numFmtId="183" formatCode="#,##0\ \ \ "/>
    <numFmt numFmtId="184" formatCode="#,##0_);[Red]\(#,##0\)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HG平成明朝体W9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HG丸ｺﾞｼｯｸM-PRO"/>
      <family val="3"/>
      <charset val="128"/>
    </font>
    <font>
      <sz val="8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u val="double"/>
      <sz val="1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rgb="FF2525FF"/>
      <name val="ＭＳ Ｐ明朝"/>
      <family val="1"/>
      <charset val="128"/>
    </font>
    <font>
      <sz val="11"/>
      <color rgb="FF2525FF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9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4.9989318521683403E-2"/>
        <bgColor indexed="64"/>
      </patternFill>
    </fill>
  </fills>
  <borders count="8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B2B2B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B2B2B2"/>
      </bottom>
      <diagonal/>
    </border>
    <border>
      <left/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/>
      <diagonal/>
    </border>
    <border>
      <left/>
      <right style="medium">
        <color indexed="64"/>
      </right>
      <top style="thin">
        <color rgb="FFB2B2B2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dotted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dotted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rgb="FFB2B2B2"/>
      </right>
      <top style="dotted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dotted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176" fontId="8" fillId="3" borderId="15" applyNumberFormat="0" applyBorder="0">
      <alignment horizontal="right" vertical="center"/>
    </xf>
    <xf numFmtId="180" fontId="8" fillId="3" borderId="15" applyBorder="0">
      <alignment horizontal="right"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176" fontId="5" fillId="0" borderId="0" xfId="1" applyNumberFormat="1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5" fillId="0" borderId="0" xfId="1" applyNumberFormat="1" applyFont="1" applyFill="1" applyBorder="1">
      <alignment vertical="center"/>
    </xf>
    <xf numFmtId="0" fontId="6" fillId="0" borderId="0" xfId="0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38" fontId="5" fillId="0" borderId="0" xfId="1" applyFont="1" applyFill="1" applyBorder="1">
      <alignment vertical="center"/>
    </xf>
    <xf numFmtId="0" fontId="13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178" fontId="10" fillId="0" borderId="0" xfId="0" applyNumberFormat="1" applyFont="1" applyAlignment="1">
      <alignment horizontal="right" vertical="center"/>
    </xf>
    <xf numFmtId="178" fontId="5" fillId="0" borderId="0" xfId="0" applyNumberFormat="1" applyFont="1">
      <alignment vertical="center"/>
    </xf>
    <xf numFmtId="0" fontId="11" fillId="0" borderId="0" xfId="0" applyFont="1">
      <alignment vertical="center"/>
    </xf>
    <xf numFmtId="0" fontId="11" fillId="0" borderId="9" xfId="2" applyFont="1" applyFill="1" applyBorder="1" applyAlignment="1">
      <alignment vertical="center"/>
    </xf>
    <xf numFmtId="0" fontId="16" fillId="0" borderId="0" xfId="0" applyFont="1">
      <alignment vertical="center"/>
    </xf>
    <xf numFmtId="38" fontId="17" fillId="0" borderId="0" xfId="1" applyFont="1" applyFill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177" fontId="5" fillId="0" borderId="0" xfId="0" applyNumberFormat="1" applyFont="1" applyAlignment="1">
      <alignment horizontal="center" vertical="center"/>
    </xf>
    <xf numFmtId="179" fontId="5" fillId="3" borderId="0" xfId="2" applyNumberFormat="1" applyFont="1" applyFill="1" applyBorder="1" applyAlignment="1">
      <alignment vertical="center" wrapText="1"/>
    </xf>
    <xf numFmtId="177" fontId="5" fillId="0" borderId="0" xfId="0" applyNumberFormat="1" applyFont="1" applyAlignment="1">
      <alignment vertical="center" wrapText="1"/>
    </xf>
    <xf numFmtId="178" fontId="10" fillId="3" borderId="0" xfId="2" applyNumberFormat="1" applyFont="1" applyFill="1" applyBorder="1" applyAlignment="1">
      <alignment vertical="center"/>
    </xf>
    <xf numFmtId="178" fontId="10" fillId="0" borderId="0" xfId="0" applyNumberFormat="1" applyFont="1">
      <alignment vertical="center"/>
    </xf>
    <xf numFmtId="177" fontId="10" fillId="0" borderId="0" xfId="0" applyNumberFormat="1" applyFont="1">
      <alignment vertical="center"/>
    </xf>
    <xf numFmtId="178" fontId="10" fillId="0" borderId="0" xfId="0" applyNumberFormat="1" applyFont="1" applyAlignment="1">
      <alignment vertical="center" wrapText="1"/>
    </xf>
    <xf numFmtId="177" fontId="10" fillId="0" borderId="0" xfId="0" applyNumberFormat="1" applyFont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vertical="center"/>
    </xf>
    <xf numFmtId="38" fontId="5" fillId="0" borderId="8" xfId="1" applyFont="1" applyFill="1" applyBorder="1">
      <alignment vertical="center"/>
    </xf>
    <xf numFmtId="0" fontId="12" fillId="0" borderId="15" xfId="0" applyFont="1" applyBorder="1">
      <alignment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5" fillId="0" borderId="28" xfId="2" applyFont="1" applyFill="1" applyBorder="1" applyAlignment="1">
      <alignment vertical="center"/>
    </xf>
    <xf numFmtId="0" fontId="5" fillId="0" borderId="33" xfId="0" applyFont="1" applyBorder="1">
      <alignment vertical="center"/>
    </xf>
    <xf numFmtId="0" fontId="11" fillId="0" borderId="0" xfId="2" applyFont="1" applyFill="1" applyBorder="1" applyAlignment="1">
      <alignment vertical="center"/>
    </xf>
    <xf numFmtId="0" fontId="5" fillId="0" borderId="25" xfId="0" applyFont="1" applyBorder="1">
      <alignment vertical="center"/>
    </xf>
    <xf numFmtId="0" fontId="5" fillId="0" borderId="49" xfId="2" applyFont="1" applyFill="1" applyBorder="1" applyAlignment="1">
      <alignment horizontal="center" vertical="center"/>
    </xf>
    <xf numFmtId="0" fontId="5" fillId="0" borderId="42" xfId="2" applyFont="1" applyFill="1" applyBorder="1" applyAlignment="1">
      <alignment horizontal="center" vertical="center"/>
    </xf>
    <xf numFmtId="0" fontId="5" fillId="4" borderId="2" xfId="0" applyFont="1" applyFill="1" applyBorder="1">
      <alignment vertical="center"/>
    </xf>
    <xf numFmtId="177" fontId="5" fillId="4" borderId="2" xfId="0" applyNumberFormat="1" applyFont="1" applyFill="1" applyBorder="1">
      <alignment vertical="center"/>
    </xf>
    <xf numFmtId="179" fontId="10" fillId="0" borderId="0" xfId="2" applyNumberFormat="1" applyFont="1" applyFill="1" applyBorder="1" applyAlignment="1">
      <alignment vertical="center" wrapText="1"/>
    </xf>
    <xf numFmtId="38" fontId="5" fillId="0" borderId="49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5" fillId="0" borderId="49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11" fillId="5" borderId="0" xfId="0" applyFont="1" applyFill="1">
      <alignment vertical="center"/>
    </xf>
    <xf numFmtId="0" fontId="8" fillId="5" borderId="0" xfId="0" applyFont="1" applyFill="1">
      <alignment vertical="center"/>
    </xf>
    <xf numFmtId="0" fontId="5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24" xfId="0" applyFont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5" fillId="0" borderId="14" xfId="0" applyFont="1" applyBorder="1" applyAlignment="1">
      <alignment horizontal="center" vertical="center"/>
    </xf>
    <xf numFmtId="183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 indent="5"/>
    </xf>
    <xf numFmtId="0" fontId="5" fillId="0" borderId="8" xfId="0" applyFont="1" applyBorder="1">
      <alignment vertical="center"/>
    </xf>
    <xf numFmtId="0" fontId="5" fillId="0" borderId="17" xfId="0" applyFont="1" applyBorder="1">
      <alignment vertical="center"/>
    </xf>
    <xf numFmtId="38" fontId="5" fillId="0" borderId="8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distributed" vertical="center" indent="2"/>
    </xf>
    <xf numFmtId="0" fontId="24" fillId="0" borderId="0" xfId="0" applyFont="1" applyAlignment="1">
      <alignment horizontal="center" vertical="center"/>
    </xf>
    <xf numFmtId="0" fontId="1" fillId="0" borderId="0" xfId="5">
      <alignment vertical="center"/>
    </xf>
    <xf numFmtId="0" fontId="25" fillId="0" borderId="0" xfId="5" applyFont="1">
      <alignment vertical="center"/>
    </xf>
    <xf numFmtId="0" fontId="25" fillId="0" borderId="0" xfId="5" applyFont="1" applyAlignment="1">
      <alignment horizontal="right" vertical="center"/>
    </xf>
    <xf numFmtId="49" fontId="25" fillId="6" borderId="57" xfId="5" applyNumberFormat="1" applyFont="1" applyFill="1" applyBorder="1" applyAlignment="1">
      <alignment horizontal="right" vertical="center"/>
    </xf>
    <xf numFmtId="49" fontId="25" fillId="6" borderId="56" xfId="5" applyNumberFormat="1" applyFont="1" applyFill="1" applyBorder="1" applyAlignment="1">
      <alignment horizontal="right" vertical="center"/>
    </xf>
    <xf numFmtId="49" fontId="25" fillId="6" borderId="0" xfId="5" applyNumberFormat="1" applyFont="1" applyFill="1" applyAlignment="1">
      <alignment horizontal="right" vertical="center"/>
    </xf>
    <xf numFmtId="49" fontId="25" fillId="7" borderId="57" xfId="5" applyNumberFormat="1" applyFont="1" applyFill="1" applyBorder="1" applyAlignment="1">
      <alignment horizontal="right" vertical="center"/>
    </xf>
    <xf numFmtId="49" fontId="25" fillId="7" borderId="56" xfId="5" applyNumberFormat="1" applyFont="1" applyFill="1" applyBorder="1" applyAlignment="1">
      <alignment horizontal="right" vertical="center"/>
    </xf>
    <xf numFmtId="49" fontId="25" fillId="7" borderId="0" xfId="5" applyNumberFormat="1" applyFont="1" applyFill="1" applyAlignment="1">
      <alignment horizontal="right" vertical="center"/>
    </xf>
    <xf numFmtId="0" fontId="25" fillId="7" borderId="58" xfId="5" applyFont="1" applyFill="1" applyBorder="1" applyAlignment="1">
      <alignment horizontal="right" vertical="center"/>
    </xf>
    <xf numFmtId="0" fontId="1" fillId="0" borderId="59" xfId="5" applyBorder="1">
      <alignment vertical="center"/>
    </xf>
    <xf numFmtId="0" fontId="8" fillId="0" borderId="0" xfId="5" applyFont="1" applyAlignment="1">
      <alignment horizontal="left" vertical="center"/>
    </xf>
    <xf numFmtId="49" fontId="25" fillId="6" borderId="63" xfId="5" applyNumberFormat="1" applyFont="1" applyFill="1" applyBorder="1" applyAlignment="1">
      <alignment horizontal="right" vertical="center"/>
    </xf>
    <xf numFmtId="0" fontId="5" fillId="0" borderId="3" xfId="2" applyFont="1" applyFill="1" applyBorder="1" applyAlignment="1">
      <alignment vertical="center"/>
    </xf>
    <xf numFmtId="38" fontId="5" fillId="0" borderId="8" xfId="1" applyFont="1" applyBorder="1">
      <alignment vertical="center"/>
    </xf>
    <xf numFmtId="9" fontId="5" fillId="0" borderId="8" xfId="6" applyFont="1" applyBorder="1" applyAlignment="1">
      <alignment horizontal="center" vertical="center"/>
    </xf>
    <xf numFmtId="184" fontId="5" fillId="0" borderId="8" xfId="1" applyNumberFormat="1" applyFont="1" applyBorder="1">
      <alignment vertical="center"/>
    </xf>
    <xf numFmtId="0" fontId="11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21" fillId="0" borderId="0" xfId="0" applyFont="1" applyAlignment="1"/>
    <xf numFmtId="0" fontId="29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5" fillId="8" borderId="11" xfId="0" applyFont="1" applyFill="1" applyBorder="1" applyAlignment="1">
      <alignment vertical="center" wrapText="1"/>
    </xf>
    <xf numFmtId="0" fontId="11" fillId="8" borderId="13" xfId="0" applyFont="1" applyFill="1" applyBorder="1">
      <alignment vertical="center"/>
    </xf>
    <xf numFmtId="0" fontId="5" fillId="8" borderId="23" xfId="0" applyFont="1" applyFill="1" applyBorder="1" applyAlignment="1">
      <alignment vertical="center" wrapText="1"/>
    </xf>
    <xf numFmtId="0" fontId="5" fillId="8" borderId="8" xfId="0" applyFont="1" applyFill="1" applyBorder="1" applyAlignment="1">
      <alignment horizontal="center" vertical="center"/>
    </xf>
    <xf numFmtId="38" fontId="5" fillId="8" borderId="8" xfId="1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38" fontId="5" fillId="8" borderId="40" xfId="1" applyFont="1" applyFill="1" applyBorder="1" applyAlignment="1">
      <alignment horizontal="center" vertical="center"/>
    </xf>
    <xf numFmtId="38" fontId="5" fillId="8" borderId="4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vertical="center"/>
    </xf>
    <xf numFmtId="38" fontId="5" fillId="0" borderId="70" xfId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9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38" fontId="5" fillId="0" borderId="72" xfId="1" applyFont="1" applyFill="1" applyBorder="1" applyAlignment="1">
      <alignment horizontal="center" vertical="center"/>
    </xf>
    <xf numFmtId="38" fontId="5" fillId="0" borderId="73" xfId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/>
    </xf>
    <xf numFmtId="38" fontId="5" fillId="3" borderId="8" xfId="1" applyFont="1" applyFill="1" applyBorder="1" applyAlignment="1">
      <alignment vertical="center"/>
    </xf>
    <xf numFmtId="0" fontId="5" fillId="8" borderId="69" xfId="2" applyFont="1" applyFill="1" applyBorder="1" applyAlignment="1">
      <alignment horizontal="center" vertical="center"/>
    </xf>
    <xf numFmtId="0" fontId="5" fillId="8" borderId="8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8" borderId="71" xfId="2" applyFont="1" applyFill="1" applyBorder="1" applyAlignment="1">
      <alignment horizontal="center" vertical="center"/>
    </xf>
    <xf numFmtId="0" fontId="5" fillId="8" borderId="72" xfId="2" applyFont="1" applyFill="1" applyBorder="1" applyAlignment="1">
      <alignment horizontal="center" vertical="center"/>
    </xf>
    <xf numFmtId="38" fontId="5" fillId="3" borderId="72" xfId="1" applyFont="1" applyFill="1" applyBorder="1" applyAlignment="1">
      <alignment vertical="center"/>
    </xf>
    <xf numFmtId="0" fontId="5" fillId="0" borderId="54" xfId="2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8" fillId="3" borderId="49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5" fillId="3" borderId="50" xfId="2" applyFont="1" applyFill="1" applyBorder="1" applyAlignment="1">
      <alignment horizontal="center" vertical="center" wrapText="1"/>
    </xf>
    <xf numFmtId="0" fontId="5" fillId="3" borderId="51" xfId="2" applyFont="1" applyFill="1" applyBorder="1" applyAlignment="1">
      <alignment horizontal="center" vertical="center" wrapText="1"/>
    </xf>
    <xf numFmtId="49" fontId="6" fillId="3" borderId="36" xfId="2" applyNumberFormat="1" applyFont="1" applyFill="1" applyBorder="1" applyAlignment="1">
      <alignment horizontal="center" vertical="center"/>
    </xf>
    <xf numFmtId="49" fontId="6" fillId="3" borderId="37" xfId="2" applyNumberFormat="1" applyFont="1" applyFill="1" applyBorder="1" applyAlignment="1">
      <alignment horizontal="center" vertical="center"/>
    </xf>
    <xf numFmtId="49" fontId="6" fillId="3" borderId="38" xfId="2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5" fillId="8" borderId="46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0" fillId="3" borderId="47" xfId="2" applyFont="1" applyFill="1" applyBorder="1" applyAlignment="1">
      <alignment horizontal="center" vertical="center"/>
    </xf>
    <xf numFmtId="0" fontId="10" fillId="3" borderId="26" xfId="2" applyFont="1" applyFill="1" applyBorder="1" applyAlignment="1">
      <alignment horizontal="center" vertical="center"/>
    </xf>
    <xf numFmtId="0" fontId="10" fillId="3" borderId="48" xfId="2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5" fillId="8" borderId="42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38" fontId="6" fillId="3" borderId="14" xfId="1" applyFont="1" applyFill="1" applyBorder="1" applyAlignment="1">
      <alignment horizontal="right" vertical="center"/>
    </xf>
    <xf numFmtId="38" fontId="6" fillId="3" borderId="15" xfId="1" applyFont="1" applyFill="1" applyBorder="1" applyAlignment="1">
      <alignment horizontal="right" vertical="center"/>
    </xf>
    <xf numFmtId="38" fontId="6" fillId="3" borderId="55" xfId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38" fontId="6" fillId="0" borderId="15" xfId="1" applyFont="1" applyFill="1" applyBorder="1" applyAlignment="1">
      <alignment horizontal="right" vertical="center"/>
    </xf>
    <xf numFmtId="38" fontId="6" fillId="0" borderId="55" xfId="1" applyFont="1" applyFill="1" applyBorder="1" applyAlignment="1">
      <alignment horizontal="right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21" fillId="4" borderId="39" xfId="0" applyFont="1" applyFill="1" applyBorder="1" applyAlignment="1">
      <alignment horizontal="center" vertical="center"/>
    </xf>
    <xf numFmtId="0" fontId="21" fillId="4" borderId="40" xfId="0" applyFont="1" applyFill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3" borderId="31" xfId="2" applyFont="1" applyFill="1" applyBorder="1" applyAlignment="1">
      <alignment horizontal="center" vertical="center"/>
    </xf>
    <xf numFmtId="0" fontId="5" fillId="3" borderId="22" xfId="2" applyFont="1" applyFill="1" applyBorder="1" applyAlignment="1">
      <alignment horizontal="center" vertical="center"/>
    </xf>
    <xf numFmtId="0" fontId="5" fillId="3" borderId="32" xfId="2" applyFont="1" applyFill="1" applyBorder="1" applyAlignment="1">
      <alignment horizontal="center" vertical="center"/>
    </xf>
    <xf numFmtId="0" fontId="5" fillId="8" borderId="43" xfId="0" applyFont="1" applyFill="1" applyBorder="1" applyAlignment="1">
      <alignment horizontal="center" vertical="center"/>
    </xf>
    <xf numFmtId="0" fontId="5" fillId="8" borderId="44" xfId="0" applyFont="1" applyFill="1" applyBorder="1" applyAlignment="1">
      <alignment horizontal="center" vertical="center"/>
    </xf>
    <xf numFmtId="0" fontId="5" fillId="8" borderId="45" xfId="0" applyFont="1" applyFill="1" applyBorder="1" applyAlignment="1">
      <alignment horizontal="center" vertical="center"/>
    </xf>
    <xf numFmtId="0" fontId="5" fillId="3" borderId="66" xfId="2" applyFont="1" applyFill="1" applyBorder="1" applyAlignment="1">
      <alignment horizontal="center" vertical="center" wrapText="1"/>
    </xf>
    <xf numFmtId="0" fontId="5" fillId="3" borderId="7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distributed" vertical="center"/>
    </xf>
    <xf numFmtId="0" fontId="5" fillId="8" borderId="25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38" fontId="5" fillId="8" borderId="39" xfId="1" applyFont="1" applyFill="1" applyBorder="1" applyAlignment="1">
      <alignment horizontal="center" vertical="center"/>
    </xf>
    <xf numFmtId="0" fontId="5" fillId="3" borderId="47" xfId="2" applyFont="1" applyFill="1" applyBorder="1" applyAlignment="1">
      <alignment horizontal="center" vertical="center"/>
    </xf>
    <xf numFmtId="0" fontId="5" fillId="3" borderId="26" xfId="2" applyFont="1" applyFill="1" applyBorder="1" applyAlignment="1">
      <alignment horizontal="center" vertical="center"/>
    </xf>
    <xf numFmtId="0" fontId="5" fillId="3" borderId="48" xfId="2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horizontal="center" vertical="center"/>
    </xf>
    <xf numFmtId="38" fontId="5" fillId="3" borderId="55" xfId="1" applyFont="1" applyFill="1" applyBorder="1" applyAlignment="1">
      <alignment horizontal="center" vertical="center"/>
    </xf>
    <xf numFmtId="38" fontId="6" fillId="0" borderId="67" xfId="1" applyFont="1" applyFill="1" applyBorder="1" applyAlignment="1">
      <alignment horizontal="right" vertical="center"/>
    </xf>
    <xf numFmtId="38" fontId="6" fillId="0" borderId="44" xfId="1" applyFont="1" applyFill="1" applyBorder="1" applyAlignment="1">
      <alignment horizontal="right" vertical="center"/>
    </xf>
    <xf numFmtId="38" fontId="6" fillId="0" borderId="68" xfId="1" applyFont="1" applyFill="1" applyBorder="1" applyAlignment="1">
      <alignment horizontal="right" vertical="center"/>
    </xf>
    <xf numFmtId="0" fontId="14" fillId="0" borderId="7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177" fontId="5" fillId="0" borderId="14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38" fontId="5" fillId="8" borderId="14" xfId="1" applyFont="1" applyFill="1" applyBorder="1" applyAlignment="1">
      <alignment horizontal="center" vertical="center"/>
    </xf>
    <xf numFmtId="38" fontId="5" fillId="8" borderId="15" xfId="1" applyFont="1" applyFill="1" applyBorder="1" applyAlignment="1">
      <alignment horizontal="center" vertical="center"/>
    </xf>
    <xf numFmtId="38" fontId="5" fillId="8" borderId="16" xfId="1" applyFont="1" applyFill="1" applyBorder="1" applyAlignment="1">
      <alignment horizontal="center" vertical="center"/>
    </xf>
    <xf numFmtId="38" fontId="5" fillId="8" borderId="8" xfId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5" fillId="0" borderId="15" xfId="1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/>
    </xf>
    <xf numFmtId="176" fontId="5" fillId="8" borderId="16" xfId="1" applyNumberFormat="1" applyFont="1" applyFill="1" applyBorder="1" applyAlignment="1">
      <alignment horizontal="center" vertical="center"/>
    </xf>
    <xf numFmtId="176" fontId="5" fillId="8" borderId="8" xfId="1" applyNumberFormat="1" applyFont="1" applyFill="1" applyBorder="1" applyAlignment="1">
      <alignment horizontal="center"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82" fontId="6" fillId="5" borderId="14" xfId="2" applyNumberFormat="1" applyFont="1" applyFill="1" applyBorder="1" applyAlignment="1">
      <alignment horizontal="right" vertical="center"/>
    </xf>
    <xf numFmtId="182" fontId="6" fillId="5" borderId="15" xfId="2" applyNumberFormat="1" applyFont="1" applyFill="1" applyBorder="1" applyAlignment="1">
      <alignment horizontal="right" vertical="center"/>
    </xf>
    <xf numFmtId="182" fontId="6" fillId="5" borderId="16" xfId="2" applyNumberFormat="1" applyFont="1" applyFill="1" applyBorder="1" applyAlignment="1">
      <alignment horizontal="right" vertical="center"/>
    </xf>
    <xf numFmtId="0" fontId="5" fillId="0" borderId="76" xfId="0" applyFont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 wrapText="1"/>
    </xf>
    <xf numFmtId="0" fontId="5" fillId="0" borderId="77" xfId="2" applyFont="1" applyFill="1" applyBorder="1" applyAlignment="1">
      <alignment horizontal="center" vertical="center" wrapText="1"/>
    </xf>
    <xf numFmtId="0" fontId="6" fillId="0" borderId="78" xfId="2" applyFont="1" applyFill="1" applyBorder="1" applyAlignment="1">
      <alignment horizontal="center" vertical="center"/>
    </xf>
    <xf numFmtId="0" fontId="6" fillId="0" borderId="79" xfId="2" applyFont="1" applyFill="1" applyBorder="1" applyAlignment="1">
      <alignment horizontal="center" vertical="center"/>
    </xf>
    <xf numFmtId="0" fontId="6" fillId="0" borderId="80" xfId="2" applyFont="1" applyFill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0" fontId="10" fillId="0" borderId="14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center" vertical="center"/>
    </xf>
    <xf numFmtId="0" fontId="10" fillId="0" borderId="16" xfId="2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5" fillId="7" borderId="56" xfId="5" applyFont="1" applyFill="1" applyBorder="1">
      <alignment vertical="center"/>
    </xf>
    <xf numFmtId="0" fontId="25" fillId="7" borderId="60" xfId="5" applyFont="1" applyFill="1" applyBorder="1">
      <alignment vertical="center"/>
    </xf>
    <xf numFmtId="0" fontId="21" fillId="7" borderId="58" xfId="5" applyFont="1" applyFill="1" applyBorder="1">
      <alignment vertical="center"/>
    </xf>
    <xf numFmtId="0" fontId="21" fillId="7" borderId="62" xfId="5" applyFont="1" applyFill="1" applyBorder="1">
      <alignment vertical="center"/>
    </xf>
    <xf numFmtId="49" fontId="25" fillId="6" borderId="0" xfId="5" applyNumberFormat="1" applyFont="1" applyFill="1">
      <alignment vertical="center"/>
    </xf>
    <xf numFmtId="0" fontId="25" fillId="7" borderId="0" xfId="5" applyFont="1" applyFill="1" applyAlignment="1">
      <alignment horizontal="right" vertical="center"/>
    </xf>
    <xf numFmtId="0" fontId="25" fillId="6" borderId="0" xfId="5" applyFont="1" applyFill="1" applyAlignment="1">
      <alignment horizontal="right" vertical="center"/>
    </xf>
    <xf numFmtId="0" fontId="25" fillId="7" borderId="57" xfId="5" applyFont="1" applyFill="1" applyBorder="1">
      <alignment vertical="center"/>
    </xf>
    <xf numFmtId="0" fontId="25" fillId="7" borderId="61" xfId="5" applyFont="1" applyFill="1" applyBorder="1">
      <alignment vertical="center"/>
    </xf>
    <xf numFmtId="0" fontId="25" fillId="6" borderId="56" xfId="5" applyFont="1" applyFill="1" applyBorder="1">
      <alignment vertical="center"/>
    </xf>
    <xf numFmtId="0" fontId="25" fillId="6" borderId="60" xfId="5" applyFont="1" applyFill="1" applyBorder="1">
      <alignment vertical="center"/>
    </xf>
    <xf numFmtId="0" fontId="25" fillId="6" borderId="57" xfId="5" applyFont="1" applyFill="1" applyBorder="1">
      <alignment vertical="center"/>
    </xf>
    <xf numFmtId="0" fontId="25" fillId="6" borderId="61" xfId="5" applyFont="1" applyFill="1" applyBorder="1">
      <alignment vertical="center"/>
    </xf>
    <xf numFmtId="0" fontId="25" fillId="7" borderId="0" xfId="5" applyFont="1" applyFill="1">
      <alignment vertical="center"/>
    </xf>
    <xf numFmtId="0" fontId="25" fillId="7" borderId="59" xfId="5" applyFont="1" applyFill="1" applyBorder="1">
      <alignment vertical="center"/>
    </xf>
    <xf numFmtId="0" fontId="6" fillId="0" borderId="0" xfId="5" applyFont="1" applyAlignment="1">
      <alignment horizontal="left" vertical="center"/>
    </xf>
    <xf numFmtId="0" fontId="25" fillId="6" borderId="0" xfId="5" applyFont="1" applyFill="1">
      <alignment vertical="center"/>
    </xf>
    <xf numFmtId="0" fontId="25" fillId="6" borderId="59" xfId="5" applyFont="1" applyFill="1" applyBorder="1">
      <alignment vertical="center"/>
    </xf>
  </cellXfs>
  <cellStyles count="7">
    <cellStyle name="スタイル 1" xfId="3" xr:uid="{4E1473FD-A990-4FB5-A1F9-414D2C8ED379}"/>
    <cellStyle name="スタイル 2" xfId="4" xr:uid="{2F0D3B0A-CD89-4848-A544-EA2162DFB5AC}"/>
    <cellStyle name="パーセント" xfId="6" builtinId="5"/>
    <cellStyle name="メモ" xfId="2" builtinId="10"/>
    <cellStyle name="桁区切り" xfId="1" builtinId="6"/>
    <cellStyle name="標準" xfId="0" builtinId="0"/>
    <cellStyle name="標準 2" xfId="5" xr:uid="{69B60322-6C7B-4D96-B72A-EF14869B7548}"/>
  </cellStyles>
  <dxfs count="0"/>
  <tableStyles count="0" defaultTableStyle="TableStyleMedium2" defaultPivotStyle="PivotStyleLight16"/>
  <colors>
    <mruColors>
      <color rgb="FFFFFF99"/>
      <color rgb="FFE8E8E8"/>
      <color rgb="FFF7F7F7"/>
      <color rgb="FFF9F8F5"/>
      <color rgb="FFF0EEE4"/>
      <color rgb="FFEAE7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38CA1-D805-4BF2-9541-2D8603130C89}">
  <sheetPr>
    <tabColor rgb="FFFF0000"/>
  </sheetPr>
  <dimension ref="A1:AQ33"/>
  <sheetViews>
    <sheetView tabSelected="1" zoomScale="98" zoomScaleNormal="98" zoomScaleSheetLayoutView="100" workbookViewId="0">
      <selection activeCell="A3" sqref="A3:M3"/>
    </sheetView>
  </sheetViews>
  <sheetFormatPr defaultColWidth="13" defaultRowHeight="13.5"/>
  <cols>
    <col min="1" max="1" width="5.625" style="1" customWidth="1"/>
    <col min="2" max="4" width="2.875" style="1" customWidth="1"/>
    <col min="5" max="20" width="2.5" style="1" customWidth="1"/>
    <col min="21" max="21" width="0.625" style="1" customWidth="1"/>
    <col min="22" max="22" width="6.375" style="1" customWidth="1"/>
    <col min="23" max="23" width="2.375" style="1" customWidth="1"/>
    <col min="24" max="24" width="5.125" style="1" customWidth="1"/>
    <col min="25" max="25" width="2.125" style="1" customWidth="1"/>
    <col min="26" max="26" width="5.625" style="1" customWidth="1"/>
    <col min="27" max="27" width="2" style="1" customWidth="1"/>
    <col min="28" max="31" width="8.625" style="2" customWidth="1"/>
    <col min="32" max="32" width="2.125" style="2" customWidth="1"/>
    <col min="33" max="33" width="6.625" style="2" customWidth="1"/>
    <col min="34" max="35" width="6.625" style="1" customWidth="1"/>
    <col min="36" max="16384" width="13" style="1"/>
  </cols>
  <sheetData>
    <row r="1" spans="1:39" ht="21" customHeight="1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</row>
    <row r="2" spans="1:39" ht="14.25" customHeight="1">
      <c r="AG2" s="3"/>
      <c r="AH2" s="1" t="s">
        <v>41</v>
      </c>
    </row>
    <row r="3" spans="1:39" ht="21" customHeight="1">
      <c r="A3" s="192" t="s">
        <v>111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O3" s="4" t="s">
        <v>1</v>
      </c>
      <c r="T3" s="5" t="s">
        <v>2</v>
      </c>
      <c r="U3" s="27"/>
      <c r="V3" s="29"/>
      <c r="W3" s="49" t="s">
        <v>43</v>
      </c>
      <c r="X3" s="29"/>
      <c r="Y3" s="49" t="s">
        <v>44</v>
      </c>
      <c r="Z3" s="29"/>
      <c r="AA3" s="49" t="s">
        <v>45</v>
      </c>
      <c r="AB3" s="2" t="s">
        <v>42</v>
      </c>
      <c r="AG3" s="3"/>
    </row>
    <row r="4" spans="1:39" ht="14.25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O4" s="4"/>
      <c r="Y4" s="7"/>
      <c r="Z4" s="7"/>
      <c r="AA4" s="7"/>
      <c r="AD4" s="1"/>
      <c r="AE4" s="1"/>
      <c r="AF4" s="1"/>
      <c r="AG4" s="26"/>
    </row>
    <row r="5" spans="1:39" ht="22.15" customHeight="1" thickTop="1" thickBot="1">
      <c r="A5" s="193" t="s">
        <v>3</v>
      </c>
      <c r="B5" s="194"/>
      <c r="C5" s="194"/>
      <c r="D5" s="194"/>
      <c r="E5" s="194"/>
      <c r="F5" s="194"/>
      <c r="G5" s="195"/>
      <c r="H5" s="199"/>
      <c r="I5" s="200"/>
      <c r="J5" s="200"/>
      <c r="K5" s="200"/>
      <c r="L5" s="200"/>
      <c r="M5" s="200"/>
      <c r="N5" s="200"/>
      <c r="O5" s="200"/>
      <c r="P5" s="200"/>
      <c r="Q5" s="201"/>
      <c r="R5" s="58"/>
      <c r="V5" s="60"/>
      <c r="W5" s="39"/>
      <c r="X5" s="39"/>
      <c r="Z5" s="20"/>
      <c r="AA5" s="54"/>
      <c r="AD5" s="1"/>
      <c r="AE5" s="1"/>
      <c r="AF5" s="1"/>
      <c r="AG5" s="1"/>
      <c r="AJ5" s="96" t="s">
        <v>112</v>
      </c>
      <c r="AK5" s="97" t="s">
        <v>113</v>
      </c>
      <c r="AL5" s="97"/>
      <c r="AM5" s="97"/>
    </row>
    <row r="6" spans="1:39" ht="22.15" customHeight="1" thickBot="1">
      <c r="A6" s="45" t="s">
        <v>46</v>
      </c>
      <c r="B6" s="202"/>
      <c r="C6" s="203"/>
      <c r="D6" s="203"/>
      <c r="E6" s="203"/>
      <c r="F6" s="203"/>
      <c r="G6" s="203"/>
      <c r="H6" s="203"/>
      <c r="I6" s="204"/>
      <c r="J6" s="44"/>
      <c r="K6" s="40"/>
      <c r="L6" s="40"/>
      <c r="M6" s="40"/>
      <c r="N6" s="40"/>
      <c r="O6" s="40"/>
      <c r="P6" s="40"/>
      <c r="Q6" s="40"/>
      <c r="AK6" s="97" t="s">
        <v>114</v>
      </c>
    </row>
    <row r="7" spans="1:39" ht="22.15" customHeight="1">
      <c r="A7" s="41" t="s">
        <v>4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V7" s="198" t="s">
        <v>5</v>
      </c>
      <c r="W7" s="115"/>
      <c r="X7" s="115"/>
      <c r="Y7" s="115"/>
      <c r="Z7" s="115"/>
      <c r="AA7" s="115"/>
      <c r="AB7" s="115"/>
      <c r="AC7" s="116"/>
      <c r="AD7" s="50"/>
      <c r="AE7" s="51"/>
      <c r="AF7" s="51"/>
      <c r="AG7" s="51"/>
    </row>
    <row r="8" spans="1:39" ht="22.15" customHeight="1">
      <c r="A8" s="183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5"/>
      <c r="V8" s="165" t="s">
        <v>6</v>
      </c>
      <c r="W8" s="166"/>
      <c r="X8" s="166"/>
      <c r="Y8" s="166"/>
      <c r="Z8" s="167"/>
      <c r="AA8" s="205"/>
      <c r="AB8" s="205"/>
      <c r="AC8" s="206"/>
      <c r="AD8" s="52"/>
      <c r="AE8" s="53"/>
      <c r="AF8" s="53"/>
      <c r="AG8" s="8"/>
      <c r="AH8" s="58"/>
    </row>
    <row r="9" spans="1:39" ht="22.15" customHeight="1">
      <c r="A9" s="42" t="s">
        <v>7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1"/>
      <c r="V9" s="165" t="s">
        <v>8</v>
      </c>
      <c r="W9" s="166"/>
      <c r="X9" s="166"/>
      <c r="Y9" s="166"/>
      <c r="Z9" s="167"/>
      <c r="AA9" s="168"/>
      <c r="AB9" s="169"/>
      <c r="AC9" s="170"/>
      <c r="AD9" s="52"/>
      <c r="AE9" s="53"/>
      <c r="AF9" s="53"/>
      <c r="AG9" s="8"/>
    </row>
    <row r="10" spans="1:39" ht="22.15" customHeight="1">
      <c r="A10" s="143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61"/>
      <c r="Q10" s="162"/>
      <c r="R10" s="59"/>
      <c r="S10" s="59"/>
      <c r="V10" s="165" t="s">
        <v>9</v>
      </c>
      <c r="W10" s="166"/>
      <c r="X10" s="166"/>
      <c r="Y10" s="166"/>
      <c r="Z10" s="167"/>
      <c r="AA10" s="168"/>
      <c r="AB10" s="169"/>
      <c r="AC10" s="170"/>
      <c r="AD10" s="52"/>
      <c r="AE10" s="53"/>
      <c r="AF10" s="53"/>
      <c r="AG10" s="8"/>
    </row>
    <row r="11" spans="1:39" ht="22.15" customHeight="1">
      <c r="A11" s="145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63"/>
      <c r="Q11" s="164"/>
      <c r="R11" s="59"/>
      <c r="S11" s="59"/>
      <c r="V11" s="165" t="s">
        <v>10</v>
      </c>
      <c r="W11" s="166"/>
      <c r="X11" s="166"/>
      <c r="Y11" s="166"/>
      <c r="Z11" s="167"/>
      <c r="AA11" s="171">
        <f>SUM(AE15:AG16)+Z17</f>
        <v>0</v>
      </c>
      <c r="AB11" s="172"/>
      <c r="AC11" s="173"/>
      <c r="AD11" s="23" t="s">
        <v>107</v>
      </c>
      <c r="AE11" s="53"/>
      <c r="AF11" s="62"/>
      <c r="AG11" s="8"/>
    </row>
    <row r="12" spans="1:39" ht="22.15" customHeight="1" thickBot="1">
      <c r="A12" s="177" t="s">
        <v>96</v>
      </c>
      <c r="B12" s="178"/>
      <c r="C12" s="178"/>
      <c r="D12" s="178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90"/>
      <c r="R12" s="59"/>
      <c r="S12" s="59"/>
      <c r="V12" s="186" t="s">
        <v>11</v>
      </c>
      <c r="W12" s="187"/>
      <c r="X12" s="187"/>
      <c r="Y12" s="187"/>
      <c r="Z12" s="188"/>
      <c r="AA12" s="207">
        <f>SUM(AA10:AC11)</f>
        <v>0</v>
      </c>
      <c r="AB12" s="208"/>
      <c r="AC12" s="209"/>
      <c r="AD12" s="52"/>
      <c r="AE12" s="53"/>
      <c r="AF12" s="62"/>
      <c r="AG12" s="8"/>
    </row>
    <row r="13" spans="1:39" ht="22.15" customHeight="1" thickBot="1">
      <c r="A13" s="181" t="s">
        <v>123</v>
      </c>
      <c r="B13" s="182"/>
      <c r="C13" s="182"/>
      <c r="D13" s="182"/>
      <c r="E13" s="147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9"/>
      <c r="R13" s="9"/>
      <c r="S13" s="9"/>
      <c r="V13" s="95"/>
      <c r="AB13" s="1"/>
      <c r="AC13" s="1"/>
      <c r="AE13" s="61"/>
      <c r="AF13" s="53"/>
      <c r="AG13" s="8"/>
    </row>
    <row r="14" spans="1:39" ht="14.25" customHeight="1" thickBot="1">
      <c r="V14" s="179" t="s">
        <v>97</v>
      </c>
      <c r="W14" s="180"/>
      <c r="X14" s="180"/>
      <c r="Y14" s="180"/>
      <c r="Z14" s="126" t="s">
        <v>100</v>
      </c>
      <c r="AA14" s="126"/>
      <c r="AB14" s="126"/>
      <c r="AC14" s="115" t="s">
        <v>101</v>
      </c>
      <c r="AD14" s="115"/>
      <c r="AE14" s="115" t="s">
        <v>102</v>
      </c>
      <c r="AF14" s="115"/>
      <c r="AG14" s="116"/>
    </row>
    <row r="15" spans="1:39" ht="22.15" customHeight="1" thickBot="1">
      <c r="A15" s="152" t="s">
        <v>12</v>
      </c>
      <c r="B15" s="153"/>
      <c r="C15" s="153"/>
      <c r="D15" s="154"/>
      <c r="E15" s="174"/>
      <c r="F15" s="175"/>
      <c r="G15" s="175"/>
      <c r="H15" s="175"/>
      <c r="I15" s="175"/>
      <c r="J15" s="175"/>
      <c r="K15" s="175"/>
      <c r="L15" s="175"/>
      <c r="M15" s="175"/>
      <c r="N15" s="175"/>
      <c r="O15" s="176"/>
      <c r="P15" s="34"/>
      <c r="Q15" s="34"/>
      <c r="R15" s="34"/>
      <c r="S15" s="34"/>
      <c r="T15" s="34"/>
      <c r="U15" s="34"/>
      <c r="V15" s="128" t="s">
        <v>98</v>
      </c>
      <c r="W15" s="129"/>
      <c r="X15" s="129"/>
      <c r="Y15" s="129"/>
      <c r="Z15" s="127"/>
      <c r="AA15" s="127"/>
      <c r="AB15" s="127"/>
      <c r="AC15" s="117" t="str">
        <f>IF(Z15="","",INT(Z15*0.1))</f>
        <v/>
      </c>
      <c r="AD15" s="117"/>
      <c r="AE15" s="117" t="str">
        <f>IF(Z15="","",Z15+AC15)</f>
        <v/>
      </c>
      <c r="AF15" s="117"/>
      <c r="AG15" s="118"/>
      <c r="AH15" s="2"/>
      <c r="AI15" s="2"/>
    </row>
    <row r="16" spans="1:39" ht="22.15" customHeight="1" thickBot="1">
      <c r="A16" s="155" t="s">
        <v>120</v>
      </c>
      <c r="B16" s="156"/>
      <c r="C16" s="156"/>
      <c r="D16" s="157"/>
      <c r="E16" s="158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60"/>
      <c r="U16" s="43"/>
      <c r="V16" s="128" t="s">
        <v>99</v>
      </c>
      <c r="W16" s="129"/>
      <c r="X16" s="129"/>
      <c r="Y16" s="129"/>
      <c r="Z16" s="127"/>
      <c r="AA16" s="127"/>
      <c r="AB16" s="127"/>
      <c r="AC16" s="117" t="str">
        <f>IF(Z16="","",INT(Z16*0.08))</f>
        <v/>
      </c>
      <c r="AD16" s="117"/>
      <c r="AE16" s="117" t="str">
        <f>IF(Z16="","",Z16+AC16)</f>
        <v/>
      </c>
      <c r="AF16" s="117"/>
      <c r="AG16" s="118"/>
    </row>
    <row r="17" spans="1:43" ht="22.15" customHeight="1" thickBot="1">
      <c r="A17" s="125" t="s">
        <v>121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94"/>
      <c r="M17" s="94"/>
      <c r="N17" s="94"/>
      <c r="O17" s="94"/>
      <c r="P17" s="94"/>
      <c r="Q17" s="94"/>
      <c r="R17" s="94"/>
      <c r="S17" s="94"/>
      <c r="T17" s="94"/>
      <c r="U17" s="43"/>
      <c r="V17" s="134" t="s">
        <v>108</v>
      </c>
      <c r="W17" s="135"/>
      <c r="X17" s="135"/>
      <c r="Y17" s="135"/>
      <c r="Z17" s="136"/>
      <c r="AA17" s="136"/>
      <c r="AB17" s="136"/>
      <c r="AC17" s="123" t="s">
        <v>109</v>
      </c>
      <c r="AD17" s="123"/>
      <c r="AE17" s="123" t="s">
        <v>109</v>
      </c>
      <c r="AF17" s="123"/>
      <c r="AG17" s="124"/>
    </row>
    <row r="18" spans="1:43" ht="14.25" customHeight="1">
      <c r="A18" s="22"/>
      <c r="AB18" s="10"/>
      <c r="AC18" s="10"/>
      <c r="AD18" s="10"/>
      <c r="AE18" s="10"/>
      <c r="AF18" s="10"/>
      <c r="AG18" s="10"/>
    </row>
    <row r="19" spans="1:43" s="58" customFormat="1" ht="15.75" customHeight="1">
      <c r="B19" s="11" t="s">
        <v>13</v>
      </c>
      <c r="C19" s="11"/>
      <c r="D19" s="11"/>
      <c r="E19" s="18">
        <v>1</v>
      </c>
      <c r="G19" s="1" t="s">
        <v>40</v>
      </c>
      <c r="H19" s="12"/>
      <c r="I19" s="12"/>
      <c r="J19" s="12"/>
      <c r="K19" s="12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F19" s="4"/>
      <c r="AG19" s="4"/>
      <c r="AH19" s="4" t="s">
        <v>37</v>
      </c>
      <c r="AI19" s="4"/>
      <c r="AJ19" s="4"/>
      <c r="AK19" s="8"/>
      <c r="AL19" s="1"/>
      <c r="AM19" s="1"/>
      <c r="AN19" s="1"/>
      <c r="AO19" s="1"/>
      <c r="AP19" s="1"/>
      <c r="AQ19" s="1"/>
    </row>
    <row r="20" spans="1:43" ht="15.75" customHeight="1">
      <c r="A20" s="58"/>
      <c r="B20" s="12"/>
      <c r="C20" s="12"/>
      <c r="D20" s="12"/>
      <c r="E20" s="18">
        <v>2</v>
      </c>
      <c r="G20" s="1" t="s">
        <v>59</v>
      </c>
      <c r="H20" s="12"/>
      <c r="I20" s="12"/>
      <c r="J20" s="55"/>
      <c r="K20" s="55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F20" s="4"/>
      <c r="AG20" s="4"/>
      <c r="AH20" s="4"/>
      <c r="AI20" s="4"/>
      <c r="AJ20" s="4"/>
      <c r="AK20" s="8"/>
    </row>
    <row r="21" spans="1:43" ht="15.75" customHeight="1">
      <c r="A21" s="58"/>
      <c r="B21" s="12"/>
      <c r="C21" s="12"/>
      <c r="D21" s="12"/>
      <c r="E21" s="18">
        <v>3</v>
      </c>
      <c r="G21" s="1" t="s">
        <v>39</v>
      </c>
      <c r="H21" s="12"/>
      <c r="I21" s="12"/>
      <c r="J21" s="12"/>
      <c r="K21" s="1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F21" s="4"/>
      <c r="AG21" s="4"/>
      <c r="AH21" s="4"/>
      <c r="AI21" s="4"/>
      <c r="AJ21" s="4"/>
      <c r="AK21" s="8"/>
    </row>
    <row r="22" spans="1:43" ht="15.75" customHeight="1">
      <c r="A22" s="58"/>
      <c r="B22" s="11" t="s">
        <v>14</v>
      </c>
      <c r="C22" s="11"/>
      <c r="D22" s="11"/>
      <c r="E22" s="19"/>
      <c r="H22" s="12"/>
      <c r="I22" s="12"/>
      <c r="J22" s="12"/>
      <c r="K22" s="12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F22" s="4"/>
      <c r="AG22" s="4"/>
      <c r="AH22" s="4"/>
      <c r="AI22" s="4"/>
      <c r="AJ22" s="4"/>
      <c r="AK22" s="8"/>
    </row>
    <row r="23" spans="1:43" ht="15.75" customHeight="1">
      <c r="A23" s="58"/>
      <c r="B23" s="12"/>
      <c r="C23" s="12"/>
      <c r="D23" s="12"/>
      <c r="E23" s="18">
        <v>1</v>
      </c>
      <c r="G23" s="1" t="s">
        <v>55</v>
      </c>
      <c r="H23" s="12"/>
      <c r="I23" s="12"/>
      <c r="J23" s="12"/>
      <c r="K23" s="12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F23" s="4"/>
      <c r="AG23" s="4"/>
      <c r="AH23" s="4"/>
      <c r="AI23" s="4"/>
      <c r="AJ23" s="4"/>
      <c r="AK23" s="8"/>
    </row>
    <row r="24" spans="1:43" ht="15.75" customHeight="1">
      <c r="A24" s="58"/>
      <c r="B24" s="12"/>
      <c r="C24" s="12"/>
      <c r="D24" s="12"/>
      <c r="E24" s="18">
        <v>2</v>
      </c>
      <c r="G24" s="1" t="s">
        <v>48</v>
      </c>
      <c r="H24" s="12"/>
      <c r="I24" s="12"/>
      <c r="J24" s="12"/>
      <c r="K24" s="12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F24" s="4"/>
      <c r="AG24" s="4"/>
      <c r="AH24" s="4"/>
      <c r="AI24" s="4"/>
      <c r="AJ24" s="4"/>
      <c r="AK24" s="8"/>
    </row>
    <row r="25" spans="1:43" ht="15.75" customHeight="1">
      <c r="A25" s="58"/>
      <c r="B25" s="12"/>
      <c r="C25" s="12"/>
      <c r="D25" s="12"/>
      <c r="E25" s="18">
        <v>3</v>
      </c>
      <c r="G25" s="1" t="s">
        <v>47</v>
      </c>
      <c r="H25" s="12"/>
      <c r="I25" s="12"/>
      <c r="J25" s="12"/>
      <c r="K25" s="12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F25" s="4"/>
      <c r="AG25" s="4"/>
      <c r="AH25" s="4"/>
      <c r="AI25" s="4"/>
      <c r="AJ25" s="4"/>
      <c r="AK25" s="8"/>
    </row>
    <row r="26" spans="1:43" ht="15.75" customHeight="1">
      <c r="A26" s="58"/>
      <c r="B26" s="12"/>
      <c r="C26" s="12"/>
      <c r="D26" s="12"/>
      <c r="E26" s="18">
        <v>4</v>
      </c>
      <c r="G26" s="56"/>
      <c r="H26" s="1" t="s">
        <v>58</v>
      </c>
      <c r="X26" s="4"/>
      <c r="Y26" s="4"/>
      <c r="Z26" s="4"/>
      <c r="AA26" s="4"/>
      <c r="AB26" s="4"/>
      <c r="AC26" s="4"/>
      <c r="AF26" s="4"/>
      <c r="AG26" s="4"/>
      <c r="AH26" s="4"/>
      <c r="AI26" s="4"/>
      <c r="AJ26" s="4"/>
      <c r="AK26" s="8"/>
    </row>
    <row r="27" spans="1:43" ht="15.75" customHeight="1">
      <c r="A27" s="58"/>
      <c r="B27" s="12"/>
      <c r="C27" s="12"/>
      <c r="D27" s="12"/>
      <c r="E27" s="18">
        <v>5</v>
      </c>
      <c r="G27" s="1" t="s">
        <v>57</v>
      </c>
      <c r="H27" s="12"/>
      <c r="I27" s="12"/>
      <c r="J27" s="12"/>
      <c r="K27" s="12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F27" s="4"/>
      <c r="AG27" s="4"/>
      <c r="AH27" s="4"/>
      <c r="AI27" s="4"/>
      <c r="AJ27" s="4"/>
      <c r="AK27" s="8"/>
    </row>
    <row r="28" spans="1:43" ht="15.75" customHeight="1">
      <c r="B28" s="12"/>
      <c r="C28" s="12"/>
      <c r="D28" s="12"/>
      <c r="E28" s="18">
        <v>6</v>
      </c>
      <c r="G28" s="64" t="s">
        <v>115</v>
      </c>
      <c r="H28" s="65"/>
      <c r="I28" s="65"/>
      <c r="J28" s="65"/>
      <c r="K28" s="65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3"/>
      <c r="W28" s="4"/>
      <c r="X28" s="4"/>
      <c r="Y28" s="4"/>
      <c r="Z28" s="4"/>
      <c r="AA28" s="4"/>
      <c r="AB28" s="4"/>
      <c r="AC28" s="4"/>
      <c r="AF28" s="4"/>
      <c r="AG28" s="4"/>
      <c r="AH28" s="4"/>
      <c r="AI28" s="4"/>
      <c r="AJ28" s="4"/>
      <c r="AK28" s="8"/>
    </row>
    <row r="29" spans="1:43" ht="13.5" customHeight="1">
      <c r="E29" s="13"/>
      <c r="Y29" s="14"/>
      <c r="Z29" s="14"/>
      <c r="AA29" s="14"/>
      <c r="AB29" s="14"/>
    </row>
    <row r="30" spans="1:43" ht="32.25" customHeight="1">
      <c r="A30" s="98" t="s">
        <v>15</v>
      </c>
      <c r="B30" s="130"/>
      <c r="C30" s="130"/>
      <c r="D30" s="130"/>
      <c r="E30" s="130"/>
      <c r="F30" s="131"/>
      <c r="G30" s="132" t="s">
        <v>16</v>
      </c>
      <c r="H30" s="133"/>
      <c r="I30" s="130"/>
      <c r="J30" s="130"/>
      <c r="K30" s="130"/>
      <c r="L30" s="130"/>
      <c r="M30" s="130"/>
      <c r="N30" s="137"/>
      <c r="O30" s="138" t="s">
        <v>17</v>
      </c>
      <c r="P30" s="133"/>
      <c r="Q30" s="139" t="s">
        <v>18</v>
      </c>
      <c r="R30" s="140"/>
      <c r="S30" s="141"/>
      <c r="T30" s="141"/>
      <c r="U30" s="141"/>
      <c r="V30" s="141"/>
      <c r="W30" s="141"/>
      <c r="X30" s="142"/>
      <c r="Z30" s="23" t="s">
        <v>51</v>
      </c>
      <c r="AB30" s="14"/>
      <c r="AC30" s="14"/>
      <c r="AD30" s="14"/>
    </row>
    <row r="31" spans="1:43" ht="15.75" customHeight="1">
      <c r="A31" s="99" t="s">
        <v>19</v>
      </c>
      <c r="B31" s="104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6"/>
      <c r="Q31" s="107" t="s">
        <v>20</v>
      </c>
      <c r="R31" s="108"/>
      <c r="S31" s="111"/>
      <c r="T31" s="111"/>
      <c r="U31" s="111"/>
      <c r="V31" s="111"/>
      <c r="W31" s="111"/>
      <c r="X31" s="112"/>
      <c r="Y31" s="58"/>
      <c r="Z31" s="23"/>
      <c r="AA31" s="23"/>
      <c r="AB31" s="15"/>
      <c r="AC31" s="15"/>
      <c r="AD31" s="15"/>
      <c r="AE31" s="15"/>
      <c r="AF31" s="119"/>
      <c r="AG31" s="58"/>
    </row>
    <row r="32" spans="1:43" ht="34.5" customHeight="1">
      <c r="A32" s="100" t="s">
        <v>21</v>
      </c>
      <c r="B32" s="120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2"/>
      <c r="Q32" s="109"/>
      <c r="R32" s="110"/>
      <c r="S32" s="113"/>
      <c r="T32" s="113"/>
      <c r="U32" s="113"/>
      <c r="V32" s="113"/>
      <c r="W32" s="113"/>
      <c r="X32" s="114"/>
      <c r="Y32" s="58"/>
      <c r="Z32" s="36"/>
      <c r="AA32" s="36"/>
      <c r="AB32" s="35"/>
      <c r="AC32" s="15"/>
      <c r="AD32" s="15"/>
      <c r="AE32" s="15"/>
      <c r="AF32" s="119"/>
      <c r="AG32" s="16"/>
    </row>
    <row r="33" ht="26.25" customHeight="1"/>
  </sheetData>
  <mergeCells count="57">
    <mergeCell ref="A13:D13"/>
    <mergeCell ref="A8:Q8"/>
    <mergeCell ref="V12:Z12"/>
    <mergeCell ref="E12:Q12"/>
    <mergeCell ref="A1:AI1"/>
    <mergeCell ref="A3:M3"/>
    <mergeCell ref="A5:G5"/>
    <mergeCell ref="B7:Q7"/>
    <mergeCell ref="V7:AC7"/>
    <mergeCell ref="H5:Q5"/>
    <mergeCell ref="B6:I6"/>
    <mergeCell ref="V8:Z8"/>
    <mergeCell ref="AA8:AC8"/>
    <mergeCell ref="AA12:AC12"/>
    <mergeCell ref="V9:Z9"/>
    <mergeCell ref="AA9:AC9"/>
    <mergeCell ref="A10:O11"/>
    <mergeCell ref="V16:Y16"/>
    <mergeCell ref="E13:Q13"/>
    <mergeCell ref="B9:Q9"/>
    <mergeCell ref="A15:D15"/>
    <mergeCell ref="A16:D16"/>
    <mergeCell ref="E16:T16"/>
    <mergeCell ref="P10:Q11"/>
    <mergeCell ref="V10:Z10"/>
    <mergeCell ref="Z16:AB16"/>
    <mergeCell ref="AA10:AC10"/>
    <mergeCell ref="V11:Z11"/>
    <mergeCell ref="AA11:AC11"/>
    <mergeCell ref="E15:O15"/>
    <mergeCell ref="A12:D12"/>
    <mergeCell ref="V14:Y14"/>
    <mergeCell ref="V15:Y15"/>
    <mergeCell ref="B30:F30"/>
    <mergeCell ref="G30:H30"/>
    <mergeCell ref="V17:Y17"/>
    <mergeCell ref="Z17:AB17"/>
    <mergeCell ref="I30:N30"/>
    <mergeCell ref="O30:P30"/>
    <mergeCell ref="Q30:R30"/>
    <mergeCell ref="S30:X30"/>
    <mergeCell ref="B31:P31"/>
    <mergeCell ref="Q31:R32"/>
    <mergeCell ref="S31:X32"/>
    <mergeCell ref="AE14:AG14"/>
    <mergeCell ref="AE15:AG15"/>
    <mergeCell ref="AE16:AG16"/>
    <mergeCell ref="AF31:AF32"/>
    <mergeCell ref="B32:P32"/>
    <mergeCell ref="AC14:AD14"/>
    <mergeCell ref="AC15:AD15"/>
    <mergeCell ref="AC16:AD16"/>
    <mergeCell ref="AC17:AD17"/>
    <mergeCell ref="AE17:AG17"/>
    <mergeCell ref="A17:K17"/>
    <mergeCell ref="Z14:AB14"/>
    <mergeCell ref="Z15:AB15"/>
  </mergeCells>
  <phoneticPr fontId="4"/>
  <dataValidations count="1">
    <dataValidation type="list" allowBlank="1" showInputMessage="1" showErrorMessage="1" sqref="A3:M3" xr:uid="{42353D64-8D5A-410D-BF3F-19E823E30790}">
      <formula1>"株式会社グリーンシェルター,ケーズグリーン株式会社,世田谷グリーン株式会社,福井緑地建設株式会社,EPPコンソーシアム"</formula1>
    </dataValidation>
  </dataValidations>
  <printOptions horizontalCentered="1" verticalCentered="1"/>
  <pageMargins left="0.59055118110236227" right="0.59055118110236227" top="0.59055118110236227" bottom="0.19685039370078741" header="0.11811023622047245" footer="0.31496062992125984"/>
  <pageSetup paperSize="9" scale="90" orientation="landscape" copies="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386E3-4E1F-437E-9A37-D8F589E79343}">
  <dimension ref="A1:AI29"/>
  <sheetViews>
    <sheetView view="pageBreakPreview" zoomScale="98" zoomScaleNormal="98" zoomScaleSheetLayoutView="98" workbookViewId="0">
      <selection activeCell="AA28" sqref="AA28"/>
    </sheetView>
  </sheetViews>
  <sheetFormatPr defaultColWidth="13" defaultRowHeight="13.5"/>
  <cols>
    <col min="1" max="1" width="5.625" style="1" customWidth="1"/>
    <col min="2" max="4" width="2.875" style="1" customWidth="1"/>
    <col min="5" max="20" width="2.5" style="1" customWidth="1"/>
    <col min="21" max="21" width="0.625" style="1" customWidth="1"/>
    <col min="22" max="22" width="6.375" style="1" customWidth="1"/>
    <col min="23" max="23" width="2.375" style="1" customWidth="1"/>
    <col min="24" max="24" width="5.125" style="1" customWidth="1"/>
    <col min="25" max="25" width="2.125" style="1" customWidth="1"/>
    <col min="26" max="26" width="5.625" style="1" customWidth="1"/>
    <col min="27" max="27" width="2" style="1" customWidth="1"/>
    <col min="28" max="31" width="8.625" style="2" customWidth="1"/>
    <col min="32" max="32" width="2.125" style="2" customWidth="1"/>
    <col min="33" max="33" width="6.625" style="2" customWidth="1"/>
    <col min="34" max="35" width="6.625" style="1" customWidth="1"/>
    <col min="36" max="16384" width="13" style="1"/>
  </cols>
  <sheetData>
    <row r="1" spans="1:35" ht="21" customHeight="1">
      <c r="A1" s="191" t="s">
        <v>22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</row>
    <row r="2" spans="1:35" ht="14.25" customHeight="1">
      <c r="AG2" s="3"/>
      <c r="AH2" s="1" t="s">
        <v>116</v>
      </c>
    </row>
    <row r="3" spans="1:35" ht="21" customHeight="1">
      <c r="A3" s="192" t="str">
        <f>'1.お客様控(入力）'!A3</f>
        <v>株式会社グリーンシェルター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O3" s="4" t="s">
        <v>1</v>
      </c>
      <c r="T3" s="5" t="s">
        <v>2</v>
      </c>
      <c r="U3" s="28" t="e">
        <f>IF(#REF!="","",#REF!)</f>
        <v>#REF!</v>
      </c>
      <c r="V3" s="30" t="str">
        <f>IF('1.お客様控(入力）'!V3="","",'1.お客様控(入力）'!V3)</f>
        <v/>
      </c>
      <c r="W3" s="31" t="s">
        <v>43</v>
      </c>
      <c r="X3" s="32" t="str">
        <f>IF('1.お客様控(入力）'!X3="","",'1.お客様控(入力）'!X3)</f>
        <v/>
      </c>
      <c r="Y3" s="31" t="s">
        <v>44</v>
      </c>
      <c r="Z3" s="32" t="str">
        <f>IF('1.お客様控(入力）'!Z3="","",'1.お客様控(入力）'!Z3)</f>
        <v/>
      </c>
      <c r="AA3" s="33" t="s">
        <v>45</v>
      </c>
      <c r="AB3" s="2" t="s">
        <v>23</v>
      </c>
      <c r="AG3" s="3"/>
    </row>
    <row r="4" spans="1:35" ht="14.25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O4" s="4"/>
      <c r="Y4" s="7"/>
      <c r="Z4" s="7"/>
      <c r="AA4" s="7"/>
      <c r="AD4" s="47"/>
      <c r="AE4" s="47"/>
      <c r="AF4" s="47"/>
      <c r="AG4" s="47"/>
      <c r="AH4" s="48"/>
      <c r="AI4" s="48"/>
    </row>
    <row r="5" spans="1:35" ht="22.15" customHeight="1" thickTop="1" thickBot="1">
      <c r="A5" s="213" t="s">
        <v>3</v>
      </c>
      <c r="B5" s="166"/>
      <c r="C5" s="166"/>
      <c r="D5" s="166"/>
      <c r="E5" s="166"/>
      <c r="F5" s="166"/>
      <c r="G5" s="166"/>
      <c r="H5" s="214" t="str">
        <f>IF('1.お客様控(入力）'!H5="","",'1.お客様控(入力）'!H5)</f>
        <v/>
      </c>
      <c r="I5" s="211"/>
      <c r="J5" s="211"/>
      <c r="K5" s="211"/>
      <c r="L5" s="211"/>
      <c r="M5" s="211"/>
      <c r="N5" s="211"/>
      <c r="O5" s="211"/>
      <c r="P5" s="211"/>
      <c r="Q5" s="212"/>
      <c r="V5" s="60" t="str">
        <f>IF('1.お客様控(入力）'!V5="","",'1.お客様控(入力）'!V5)</f>
        <v/>
      </c>
      <c r="W5" s="39"/>
      <c r="X5" s="39"/>
      <c r="Y5" s="7"/>
      <c r="Z5" s="7"/>
      <c r="AA5" s="7"/>
      <c r="AD5" s="215" t="s">
        <v>24</v>
      </c>
      <c r="AE5" s="215"/>
      <c r="AF5" s="215"/>
      <c r="AG5" s="216"/>
      <c r="AH5" s="217"/>
      <c r="AI5" s="218"/>
    </row>
    <row r="6" spans="1:35" ht="22.15" customHeight="1" thickTop="1">
      <c r="A6" s="46" t="s">
        <v>46</v>
      </c>
      <c r="B6" s="210" t="str">
        <f>IF('1.お客様控(入力）'!B6="","",'1.お客様控(入力）'!B6)</f>
        <v/>
      </c>
      <c r="C6" s="211"/>
      <c r="D6" s="211"/>
      <c r="E6" s="211"/>
      <c r="F6" s="211"/>
      <c r="G6" s="211"/>
      <c r="H6" s="211"/>
      <c r="I6" s="212"/>
      <c r="J6" s="38"/>
      <c r="K6" s="38"/>
      <c r="L6" s="38"/>
      <c r="M6" s="38"/>
      <c r="N6" s="38"/>
      <c r="O6" s="38"/>
      <c r="P6" s="38"/>
      <c r="Q6" s="38"/>
    </row>
    <row r="7" spans="1:35" ht="22.15" customHeight="1">
      <c r="A7" s="89" t="s">
        <v>4</v>
      </c>
      <c r="B7" s="219" t="str">
        <f>IF('1.お客様控(入力）'!B7="","",'1.お客様控(入力）'!B7)</f>
        <v/>
      </c>
      <c r="C7" s="219" t="e">
        <f>IF(#REF!="","",#REF!)</f>
        <v>#REF!</v>
      </c>
      <c r="D7" s="219" t="e">
        <f>IF(#REF!="","",#REF!)</f>
        <v>#REF!</v>
      </c>
      <c r="E7" s="219" t="e">
        <f>IF(#REF!="","",#REF!)</f>
        <v>#REF!</v>
      </c>
      <c r="F7" s="219" t="e">
        <f>IF(#REF!="","",#REF!)</f>
        <v>#REF!</v>
      </c>
      <c r="G7" s="219" t="e">
        <f>IF(#REF!="","",#REF!)</f>
        <v>#REF!</v>
      </c>
      <c r="H7" s="219" t="e">
        <f>IF(#REF!="","",#REF!)</f>
        <v>#REF!</v>
      </c>
      <c r="I7" s="219" t="e">
        <f>IF(#REF!="","",#REF!)</f>
        <v>#REF!</v>
      </c>
      <c r="J7" s="219" t="e">
        <f>IF(#REF!="","",#REF!)</f>
        <v>#REF!</v>
      </c>
      <c r="K7" s="219" t="e">
        <f>IF(#REF!="","",#REF!)</f>
        <v>#REF!</v>
      </c>
      <c r="L7" s="219" t="e">
        <f>IF(#REF!="","",#REF!)</f>
        <v>#REF!</v>
      </c>
      <c r="M7" s="219" t="e">
        <f>IF(#REF!="","",#REF!)</f>
        <v>#REF!</v>
      </c>
      <c r="N7" s="219" t="e">
        <f>IF(#REF!="","",#REF!)</f>
        <v>#REF!</v>
      </c>
      <c r="O7" s="219" t="e">
        <f>IF(#REF!="","",#REF!)</f>
        <v>#REF!</v>
      </c>
      <c r="P7" s="219" t="e">
        <f>IF(#REF!="","",#REF!)</f>
        <v>#REF!</v>
      </c>
      <c r="Q7" s="220" t="e">
        <f>IF(#REF!="","",#REF!)</f>
        <v>#REF!</v>
      </c>
      <c r="V7" s="221" t="s">
        <v>5</v>
      </c>
      <c r="W7" s="222"/>
      <c r="X7" s="222"/>
      <c r="Y7" s="222"/>
      <c r="Z7" s="222"/>
      <c r="AA7" s="222"/>
      <c r="AB7" s="222"/>
      <c r="AC7" s="223"/>
      <c r="AD7" s="223" t="s">
        <v>25</v>
      </c>
      <c r="AE7" s="224"/>
      <c r="AF7" s="224"/>
      <c r="AG7" s="224"/>
      <c r="AH7" s="224"/>
      <c r="AI7" s="224"/>
    </row>
    <row r="8" spans="1:35" ht="22.15" customHeight="1">
      <c r="A8" s="225" t="str">
        <f>IF('1.お客様控(入力）'!A8="","",'1.お客様控(入力）'!A8)</f>
        <v/>
      </c>
      <c r="B8" s="119" t="e">
        <f>IF(#REF!="","",#REF!)</f>
        <v>#REF!</v>
      </c>
      <c r="C8" s="119" t="e">
        <f>IF(#REF!="","",#REF!)</f>
        <v>#REF!</v>
      </c>
      <c r="D8" s="119" t="e">
        <f>IF(#REF!="","",#REF!)</f>
        <v>#REF!</v>
      </c>
      <c r="E8" s="119" t="e">
        <f>IF(#REF!="","",#REF!)</f>
        <v>#REF!</v>
      </c>
      <c r="F8" s="119" t="e">
        <f>IF(#REF!="","",#REF!)</f>
        <v>#REF!</v>
      </c>
      <c r="G8" s="119" t="e">
        <f>IF(#REF!="","",#REF!)</f>
        <v>#REF!</v>
      </c>
      <c r="H8" s="119" t="e">
        <f>IF(#REF!="","",#REF!)</f>
        <v>#REF!</v>
      </c>
      <c r="I8" s="119" t="e">
        <f>IF(#REF!="","",#REF!)</f>
        <v>#REF!</v>
      </c>
      <c r="J8" s="119" t="e">
        <f>IF(#REF!="","",#REF!)</f>
        <v>#REF!</v>
      </c>
      <c r="K8" s="119" t="e">
        <f>IF(#REF!="","",#REF!)</f>
        <v>#REF!</v>
      </c>
      <c r="L8" s="119" t="e">
        <f>IF(#REF!="","",#REF!)</f>
        <v>#REF!</v>
      </c>
      <c r="M8" s="119" t="e">
        <f>IF(#REF!="","",#REF!)</f>
        <v>#REF!</v>
      </c>
      <c r="N8" s="119" t="e">
        <f>IF(#REF!="","",#REF!)</f>
        <v>#REF!</v>
      </c>
      <c r="O8" s="119" t="e">
        <f>IF(#REF!="","",#REF!)</f>
        <v>#REF!</v>
      </c>
      <c r="P8" s="119" t="e">
        <f>IF(#REF!="","",#REF!)</f>
        <v>#REF!</v>
      </c>
      <c r="Q8" s="226" t="e">
        <f>IF(#REF!="","",#REF!)</f>
        <v>#REF!</v>
      </c>
      <c r="V8" s="213" t="s">
        <v>6</v>
      </c>
      <c r="W8" s="166"/>
      <c r="X8" s="166"/>
      <c r="Y8" s="166"/>
      <c r="Z8" s="167"/>
      <c r="AA8" s="227" t="str">
        <f>IF('1.お客様控(入力）'!AA8="","",'1.お客様控(入力）'!AA8)</f>
        <v/>
      </c>
      <c r="AB8" s="227"/>
      <c r="AC8" s="228"/>
      <c r="AD8" s="229" t="s">
        <v>26</v>
      </c>
      <c r="AE8" s="230"/>
      <c r="AF8" s="230"/>
      <c r="AG8" s="231"/>
      <c r="AH8" s="232"/>
      <c r="AI8" s="233"/>
    </row>
    <row r="9" spans="1:35" ht="22.15" customHeight="1">
      <c r="A9" s="24" t="s">
        <v>7</v>
      </c>
      <c r="B9" s="119" t="str">
        <f>IF('1.お客様控(入力）'!B9="","",'1.お客様控(入力）'!B9)</f>
        <v/>
      </c>
      <c r="C9" s="119" t="e">
        <f>IF(#REF!="","",#REF!)</f>
        <v>#REF!</v>
      </c>
      <c r="D9" s="119" t="e">
        <f>IF(#REF!="","",#REF!)</f>
        <v>#REF!</v>
      </c>
      <c r="E9" s="119" t="e">
        <f>IF(#REF!="","",#REF!)</f>
        <v>#REF!</v>
      </c>
      <c r="F9" s="119" t="e">
        <f>IF(#REF!="","",#REF!)</f>
        <v>#REF!</v>
      </c>
      <c r="G9" s="119" t="e">
        <f>IF(#REF!="","",#REF!)</f>
        <v>#REF!</v>
      </c>
      <c r="H9" s="119" t="e">
        <f>IF(#REF!="","",#REF!)</f>
        <v>#REF!</v>
      </c>
      <c r="I9" s="119" t="e">
        <f>IF(#REF!="","",#REF!)</f>
        <v>#REF!</v>
      </c>
      <c r="J9" s="119" t="e">
        <f>IF(#REF!="","",#REF!)</f>
        <v>#REF!</v>
      </c>
      <c r="K9" s="119" t="e">
        <f>IF(#REF!="","",#REF!)</f>
        <v>#REF!</v>
      </c>
      <c r="L9" s="119" t="e">
        <f>IF(#REF!="","",#REF!)</f>
        <v>#REF!</v>
      </c>
      <c r="M9" s="119" t="e">
        <f>IF(#REF!="","",#REF!)</f>
        <v>#REF!</v>
      </c>
      <c r="N9" s="119" t="e">
        <f>IF(#REF!="","",#REF!)</f>
        <v>#REF!</v>
      </c>
      <c r="O9" s="119" t="e">
        <f>IF(#REF!="","",#REF!)</f>
        <v>#REF!</v>
      </c>
      <c r="P9" s="119" t="e">
        <f>IF(#REF!="","",#REF!)</f>
        <v>#REF!</v>
      </c>
      <c r="Q9" s="25"/>
      <c r="V9" s="213" t="s">
        <v>8</v>
      </c>
      <c r="W9" s="166"/>
      <c r="X9" s="166"/>
      <c r="Y9" s="166"/>
      <c r="Z9" s="167"/>
      <c r="AA9" s="239" t="str">
        <f>IF('1.お客様控(入力）'!AA9="","",'1.お客様控(入力）'!AA9)</f>
        <v/>
      </c>
      <c r="AB9" s="240"/>
      <c r="AC9" s="241"/>
      <c r="AD9" s="229" t="s">
        <v>27</v>
      </c>
      <c r="AE9" s="230"/>
      <c r="AF9" s="230"/>
      <c r="AG9" s="231"/>
      <c r="AH9" s="232"/>
      <c r="AI9" s="233"/>
    </row>
    <row r="10" spans="1:35" ht="22.15" customHeight="1">
      <c r="A10" s="234" t="str">
        <f>IF('1.お客様控(入力）'!A10="","",'1.お客様控(入力）'!A10)</f>
        <v/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7" t="s">
        <v>28</v>
      </c>
      <c r="Q10" s="238"/>
      <c r="R10" s="59"/>
      <c r="S10" s="59"/>
      <c r="V10" s="213" t="s">
        <v>9</v>
      </c>
      <c r="W10" s="166"/>
      <c r="X10" s="166"/>
      <c r="Y10" s="166"/>
      <c r="Z10" s="167"/>
      <c r="AA10" s="239" t="str">
        <f>IF('1.お客様控(入力）'!AA10="","",'1.お客様控(入力）'!AA10)</f>
        <v/>
      </c>
      <c r="AB10" s="240"/>
      <c r="AC10" s="241"/>
      <c r="AD10" s="229" t="s">
        <v>29</v>
      </c>
      <c r="AE10" s="230"/>
      <c r="AF10" s="230"/>
      <c r="AG10" s="231"/>
      <c r="AH10" s="232"/>
      <c r="AI10" s="233"/>
    </row>
    <row r="11" spans="1:35" ht="22.15" customHeight="1">
      <c r="A11" s="23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7"/>
      <c r="Q11" s="238"/>
      <c r="R11" s="59"/>
      <c r="S11" s="59"/>
      <c r="V11" s="213" t="s">
        <v>10</v>
      </c>
      <c r="W11" s="166"/>
      <c r="X11" s="166"/>
      <c r="Y11" s="166"/>
      <c r="Z11" s="167"/>
      <c r="AA11" s="239">
        <f>IF('1.お客様控(入力）'!AA11="","",'1.お客様控(入力）'!AA11)</f>
        <v>0</v>
      </c>
      <c r="AB11" s="240"/>
      <c r="AC11" s="241"/>
      <c r="AD11" s="229" t="s">
        <v>30</v>
      </c>
      <c r="AE11" s="230"/>
      <c r="AF11" s="230"/>
      <c r="AG11" s="231"/>
      <c r="AH11" s="232"/>
      <c r="AI11" s="233"/>
    </row>
    <row r="12" spans="1:35" ht="22.15" customHeight="1">
      <c r="A12" s="242" t="s">
        <v>96</v>
      </c>
      <c r="B12" s="178"/>
      <c r="C12" s="178"/>
      <c r="D12" s="178"/>
      <c r="E12" s="243" t="str">
        <f>IF('1.お客様控(入力）'!E12="","",'1.お客様控(入力）'!E12)</f>
        <v/>
      </c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4"/>
      <c r="R12" s="59"/>
      <c r="S12" s="59"/>
      <c r="V12" s="213" t="s">
        <v>11</v>
      </c>
      <c r="W12" s="166"/>
      <c r="X12" s="166"/>
      <c r="Y12" s="166"/>
      <c r="Z12" s="167"/>
      <c r="AA12" s="239">
        <f>IF('1.お客様控(入力）'!AA12="","",'1.お客様控(入力）'!AA12)</f>
        <v>0</v>
      </c>
      <c r="AB12" s="240"/>
      <c r="AC12" s="241"/>
      <c r="AD12" s="229" t="s">
        <v>31</v>
      </c>
      <c r="AE12" s="230"/>
      <c r="AF12" s="230"/>
      <c r="AG12" s="231"/>
      <c r="AH12" s="232"/>
      <c r="AI12" s="233"/>
    </row>
    <row r="13" spans="1:35" ht="22.15" customHeight="1" thickBot="1">
      <c r="A13" s="181" t="s">
        <v>122</v>
      </c>
      <c r="B13" s="182"/>
      <c r="C13" s="182"/>
      <c r="D13" s="182"/>
      <c r="E13" s="245" t="str">
        <f>IF('1.お客様控(入力）'!E13="","",'1.お客様控(入力）'!E13)</f>
        <v/>
      </c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7"/>
      <c r="R13" s="9"/>
      <c r="S13" s="9"/>
      <c r="AB13" s="1"/>
      <c r="AC13" s="1"/>
      <c r="AD13" s="1"/>
      <c r="AE13" s="1"/>
      <c r="AF13" s="1"/>
      <c r="AG13" s="1"/>
    </row>
    <row r="14" spans="1:35" ht="14.25" customHeight="1">
      <c r="O14" s="56" t="s">
        <v>38</v>
      </c>
      <c r="P14" s="57" t="s">
        <v>56</v>
      </c>
      <c r="Q14" s="56"/>
      <c r="R14" s="56"/>
      <c r="S14" s="56"/>
      <c r="V14" s="215" t="s">
        <v>97</v>
      </c>
      <c r="W14" s="215"/>
      <c r="X14" s="215"/>
      <c r="Y14" s="215"/>
      <c r="Z14" s="215" t="s">
        <v>100</v>
      </c>
      <c r="AA14" s="215"/>
      <c r="AB14" s="215"/>
      <c r="AC14" s="224" t="s">
        <v>101</v>
      </c>
      <c r="AD14" s="224"/>
      <c r="AE14" s="224" t="s">
        <v>102</v>
      </c>
      <c r="AF14" s="224"/>
      <c r="AG14" s="224"/>
    </row>
    <row r="15" spans="1:35" ht="22.15" customHeight="1">
      <c r="A15" s="213" t="s">
        <v>12</v>
      </c>
      <c r="B15" s="166"/>
      <c r="C15" s="166"/>
      <c r="D15" s="167"/>
      <c r="E15" s="252" t="str">
        <f>IF('1.お客様控(入力）'!E15="","",'1.お客様控(入力）'!E15)</f>
        <v/>
      </c>
      <c r="F15" s="138"/>
      <c r="G15" s="138"/>
      <c r="H15" s="138"/>
      <c r="I15" s="138"/>
      <c r="J15" s="138"/>
      <c r="K15" s="138"/>
      <c r="L15" s="138"/>
      <c r="M15" s="138"/>
      <c r="N15" s="138"/>
      <c r="O15" s="133"/>
      <c r="P15" s="34"/>
      <c r="Q15" s="34"/>
      <c r="R15" s="34"/>
      <c r="S15" s="34"/>
      <c r="V15" s="129" t="s">
        <v>98</v>
      </c>
      <c r="W15" s="129"/>
      <c r="X15" s="129"/>
      <c r="Y15" s="129"/>
      <c r="Z15" s="248" t="str">
        <f>IF('1.お客様控(入力）'!Z15="","",'1.お客様控(入力）'!Z15)</f>
        <v/>
      </c>
      <c r="AA15" s="248"/>
      <c r="AB15" s="248"/>
      <c r="AC15" s="248" t="str">
        <f>IF('1.お客様控(入力）'!AC15="","",'1.お客様控(入力）'!AC15)</f>
        <v/>
      </c>
      <c r="AD15" s="248"/>
      <c r="AE15" s="248" t="str">
        <f>IF('1.お客様控(入力）'!AE15="","",'1.お客様控(入力）'!AE15)</f>
        <v/>
      </c>
      <c r="AF15" s="248"/>
      <c r="AG15" s="248"/>
    </row>
    <row r="16" spans="1:35" ht="22.15" customHeight="1">
      <c r="A16" s="155" t="s">
        <v>120</v>
      </c>
      <c r="B16" s="156"/>
      <c r="C16" s="156"/>
      <c r="D16" s="157"/>
      <c r="E16" s="249" t="str">
        <f>IF('1.お客様控(入力）'!E16="","",'1.お客様控(入力）'!E16)</f>
        <v/>
      </c>
      <c r="F16" s="250" t="e">
        <f>IF(#REF!="","",#REF!)</f>
        <v>#REF!</v>
      </c>
      <c r="G16" s="250" t="e">
        <f>IF(#REF!="","",#REF!)</f>
        <v>#REF!</v>
      </c>
      <c r="H16" s="250" t="e">
        <f>IF(#REF!="","",#REF!)</f>
        <v>#REF!</v>
      </c>
      <c r="I16" s="250" t="e">
        <f>IF(#REF!="","",#REF!)</f>
        <v>#REF!</v>
      </c>
      <c r="J16" s="250" t="e">
        <f>IF(#REF!="","",#REF!)</f>
        <v>#REF!</v>
      </c>
      <c r="K16" s="250" t="e">
        <f>IF(#REF!="","",#REF!)</f>
        <v>#REF!</v>
      </c>
      <c r="L16" s="250" t="e">
        <f>IF(#REF!="","",#REF!)</f>
        <v>#REF!</v>
      </c>
      <c r="M16" s="250" t="e">
        <f>IF(#REF!="","",#REF!)</f>
        <v>#REF!</v>
      </c>
      <c r="N16" s="250" t="e">
        <f>IF(#REF!="","",#REF!)</f>
        <v>#REF!</v>
      </c>
      <c r="O16" s="250" t="e">
        <f>IF(#REF!="","",#REF!)</f>
        <v>#REF!</v>
      </c>
      <c r="P16" s="250" t="e">
        <f>IF(#REF!="","",#REF!)</f>
        <v>#REF!</v>
      </c>
      <c r="Q16" s="250" t="e">
        <f>IF(#REF!="","",#REF!)</f>
        <v>#REF!</v>
      </c>
      <c r="R16" s="250" t="e">
        <f>IF(#REF!="","",#REF!)</f>
        <v>#REF!</v>
      </c>
      <c r="S16" s="250" t="e">
        <f>IF(#REF!="","",#REF!)</f>
        <v>#REF!</v>
      </c>
      <c r="T16" s="251" t="e">
        <f>IF(#REF!="","",#REF!)</f>
        <v>#REF!</v>
      </c>
      <c r="U16" s="21"/>
      <c r="V16" s="129" t="s">
        <v>99</v>
      </c>
      <c r="W16" s="129"/>
      <c r="X16" s="129"/>
      <c r="Y16" s="129"/>
      <c r="Z16" s="248" t="str">
        <f>IF('1.お客様控(入力）'!Z16="","",'1.お客様控(入力）'!Z16)</f>
        <v/>
      </c>
      <c r="AA16" s="248"/>
      <c r="AB16" s="248"/>
      <c r="AC16" s="248" t="str">
        <f>IF('1.お客様控(入力）'!AC16="","",'1.お客様控(入力）'!AC16)</f>
        <v/>
      </c>
      <c r="AD16" s="248"/>
      <c r="AE16" s="248" t="str">
        <f>IF('1.お客様控(入力）'!AE16="","",'1.お客様控(入力）'!AE16)</f>
        <v/>
      </c>
      <c r="AF16" s="248"/>
      <c r="AG16" s="248"/>
    </row>
    <row r="17" spans="1:35" ht="22.15" customHeight="1">
      <c r="A17" s="93"/>
      <c r="B17" s="93"/>
      <c r="C17" s="93"/>
      <c r="D17" s="93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43"/>
      <c r="V17" s="129" t="s">
        <v>108</v>
      </c>
      <c r="W17" s="129"/>
      <c r="X17" s="129"/>
      <c r="Y17" s="129"/>
      <c r="Z17" s="248" t="str">
        <f>IF('1.お客様控(入力）'!Z17="","",'1.お客様控(入力）'!Z17)</f>
        <v/>
      </c>
      <c r="AA17" s="248"/>
      <c r="AB17" s="248"/>
      <c r="AC17" s="262" t="s">
        <v>50</v>
      </c>
      <c r="AD17" s="262"/>
      <c r="AE17" s="262" t="s">
        <v>50</v>
      </c>
      <c r="AF17" s="262"/>
      <c r="AG17" s="262"/>
    </row>
    <row r="18" spans="1:35" ht="14.25" customHeight="1">
      <c r="A18" s="20"/>
      <c r="AB18" s="10"/>
      <c r="AC18" s="10"/>
      <c r="AD18" s="10"/>
      <c r="AE18" s="10"/>
      <c r="AF18" s="10"/>
      <c r="AG18" s="10"/>
    </row>
    <row r="19" spans="1:35" s="58" customFormat="1" ht="22.5" customHeight="1">
      <c r="A19" s="101"/>
      <c r="B19" s="213" t="s">
        <v>32</v>
      </c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7"/>
      <c r="N19" s="213" t="s">
        <v>33</v>
      </c>
      <c r="O19" s="166"/>
      <c r="P19" s="166"/>
      <c r="Q19" s="166"/>
      <c r="R19" s="166"/>
      <c r="S19" s="166"/>
      <c r="T19" s="166"/>
      <c r="U19" s="213" t="s">
        <v>34</v>
      </c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7"/>
      <c r="AG19" s="224" t="s">
        <v>35</v>
      </c>
      <c r="AH19" s="224"/>
      <c r="AI19" s="224"/>
    </row>
    <row r="20" spans="1:35" ht="22.5" customHeight="1">
      <c r="A20" s="101">
        <v>1</v>
      </c>
      <c r="B20" s="253" t="s">
        <v>52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5"/>
      <c r="N20" s="256"/>
      <c r="O20" s="257"/>
      <c r="P20" s="257"/>
      <c r="Q20" s="257"/>
      <c r="R20" s="257"/>
      <c r="S20" s="257"/>
      <c r="T20" s="257"/>
      <c r="U20" s="256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8"/>
      <c r="AG20" s="231"/>
      <c r="AH20" s="232"/>
      <c r="AI20" s="233"/>
    </row>
    <row r="21" spans="1:35" ht="22.5" customHeight="1">
      <c r="A21" s="101">
        <v>2</v>
      </c>
      <c r="B21" s="253" t="s">
        <v>53</v>
      </c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5"/>
      <c r="N21" s="256"/>
      <c r="O21" s="257"/>
      <c r="P21" s="257"/>
      <c r="Q21" s="257"/>
      <c r="R21" s="257"/>
      <c r="S21" s="257"/>
      <c r="T21" s="257"/>
      <c r="U21" s="256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8"/>
      <c r="AG21" s="231"/>
      <c r="AH21" s="232"/>
      <c r="AI21" s="233"/>
    </row>
    <row r="22" spans="1:35" ht="22.5" customHeight="1">
      <c r="A22" s="101">
        <v>3</v>
      </c>
      <c r="B22" s="253" t="s">
        <v>54</v>
      </c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5"/>
      <c r="N22" s="256"/>
      <c r="O22" s="257"/>
      <c r="P22" s="257"/>
      <c r="Q22" s="257"/>
      <c r="R22" s="257"/>
      <c r="S22" s="257"/>
      <c r="T22" s="257"/>
      <c r="U22" s="256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8"/>
      <c r="AG22" s="231"/>
      <c r="AH22" s="232"/>
      <c r="AI22" s="233"/>
    </row>
    <row r="23" spans="1:35" ht="22.5" customHeight="1">
      <c r="A23" s="101">
        <v>4</v>
      </c>
      <c r="B23" s="253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5"/>
      <c r="N23" s="256"/>
      <c r="O23" s="257"/>
      <c r="P23" s="257"/>
      <c r="Q23" s="257"/>
      <c r="R23" s="257"/>
      <c r="S23" s="257"/>
      <c r="T23" s="257"/>
      <c r="U23" s="256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8"/>
      <c r="AG23" s="231"/>
      <c r="AH23" s="232"/>
      <c r="AI23" s="233"/>
    </row>
    <row r="24" spans="1:35" ht="22.5" customHeight="1">
      <c r="A24" s="103">
        <v>5</v>
      </c>
      <c r="B24" s="253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5"/>
      <c r="N24" s="256"/>
      <c r="O24" s="257"/>
      <c r="P24" s="257"/>
      <c r="Q24" s="257"/>
      <c r="R24" s="257"/>
      <c r="S24" s="257"/>
      <c r="T24" s="257"/>
      <c r="U24" s="256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8"/>
      <c r="AG24" s="231"/>
      <c r="AH24" s="232"/>
      <c r="AI24" s="233"/>
    </row>
    <row r="25" spans="1:35" ht="22.5" customHeight="1">
      <c r="A25" s="213" t="s">
        <v>36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7"/>
      <c r="N25" s="252"/>
      <c r="O25" s="138"/>
      <c r="P25" s="138"/>
      <c r="Q25" s="138"/>
      <c r="R25" s="138"/>
      <c r="S25" s="138"/>
      <c r="T25" s="138"/>
      <c r="U25" s="252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3"/>
      <c r="AG25" s="231"/>
      <c r="AH25" s="232"/>
      <c r="AI25" s="233"/>
    </row>
    <row r="26" spans="1:35" ht="14.25" customHeight="1">
      <c r="AB26" s="14"/>
      <c r="AC26" s="14"/>
      <c r="AD26" s="14"/>
    </row>
    <row r="27" spans="1:35" ht="32.25" customHeight="1">
      <c r="A27" s="98" t="s">
        <v>15</v>
      </c>
      <c r="B27" s="130" t="str">
        <f>IF('1.お客様控(入力）'!B30="","",'1.お客様控(入力）'!B30)</f>
        <v/>
      </c>
      <c r="C27" s="130" t="e">
        <f>IF(#REF!="","",#REF!)</f>
        <v>#REF!</v>
      </c>
      <c r="D27" s="130" t="e">
        <f>IF(#REF!="","",#REF!)</f>
        <v>#REF!</v>
      </c>
      <c r="E27" s="130" t="e">
        <f>IF(#REF!="","",#REF!)</f>
        <v>#REF!</v>
      </c>
      <c r="F27" s="131" t="e">
        <f>IF(#REF!="","",#REF!)</f>
        <v>#REF!</v>
      </c>
      <c r="G27" s="132" t="s">
        <v>16</v>
      </c>
      <c r="H27" s="133"/>
      <c r="I27" s="130" t="str">
        <f>IF('1.お客様控(入力）'!I30="","",'1.お客様控(入力）'!I30)</f>
        <v/>
      </c>
      <c r="J27" s="130" t="e">
        <f>IF(#REF!="","",#REF!)</f>
        <v>#REF!</v>
      </c>
      <c r="K27" s="130" t="e">
        <f>IF(#REF!="","",#REF!)</f>
        <v>#REF!</v>
      </c>
      <c r="L27" s="130" t="e">
        <f>IF(#REF!="","",#REF!)</f>
        <v>#REF!</v>
      </c>
      <c r="M27" s="130" t="e">
        <f>IF(#REF!="","",#REF!)</f>
        <v>#REF!</v>
      </c>
      <c r="N27" s="137" t="e">
        <f>IF(#REF!="","",#REF!)</f>
        <v>#REF!</v>
      </c>
      <c r="O27" s="138" t="s">
        <v>17</v>
      </c>
      <c r="P27" s="133"/>
      <c r="Q27" s="139" t="s">
        <v>18</v>
      </c>
      <c r="R27" s="140"/>
      <c r="S27" s="141" t="str">
        <f>IF('1.お客様控(入力）'!S30="","",'1.お客様控(入力）'!S30)</f>
        <v/>
      </c>
      <c r="T27" s="141" t="e">
        <f>IF(#REF!="","",#REF!)</f>
        <v>#REF!</v>
      </c>
      <c r="U27" s="141" t="e">
        <f>IF(#REF!="","",#REF!)</f>
        <v>#REF!</v>
      </c>
      <c r="V27" s="141" t="e">
        <f>IF(#REF!="","",#REF!)</f>
        <v>#REF!</v>
      </c>
      <c r="W27" s="141" t="e">
        <f>IF(#REF!="","",#REF!)</f>
        <v>#REF!</v>
      </c>
      <c r="X27" s="142" t="e">
        <f>IF(#REF!="","",#REF!)</f>
        <v>#REF!</v>
      </c>
      <c r="Z27" s="23"/>
      <c r="AB27" s="14"/>
      <c r="AC27" s="14"/>
      <c r="AD27" s="14"/>
    </row>
    <row r="28" spans="1:35" ht="15.75" customHeight="1">
      <c r="A28" s="99" t="s">
        <v>19</v>
      </c>
      <c r="B28" s="104" t="str">
        <f>IF('1.お客様控(入力）'!B31="","",'1.お客様控(入力）'!B31)</f>
        <v/>
      </c>
      <c r="C28" s="105" t="e">
        <f>IF(#REF!="","",#REF!)</f>
        <v>#REF!</v>
      </c>
      <c r="D28" s="105" t="e">
        <f>IF(#REF!="","",#REF!)</f>
        <v>#REF!</v>
      </c>
      <c r="E28" s="105" t="e">
        <f>IF(#REF!="","",#REF!)</f>
        <v>#REF!</v>
      </c>
      <c r="F28" s="105" t="e">
        <f>IF(#REF!="","",#REF!)</f>
        <v>#REF!</v>
      </c>
      <c r="G28" s="105" t="e">
        <f>IF(#REF!="","",#REF!)</f>
        <v>#REF!</v>
      </c>
      <c r="H28" s="105" t="e">
        <f>IF(#REF!="","",#REF!)</f>
        <v>#REF!</v>
      </c>
      <c r="I28" s="105" t="e">
        <f>IF(#REF!="","",#REF!)</f>
        <v>#REF!</v>
      </c>
      <c r="J28" s="105" t="e">
        <f>IF(#REF!="","",#REF!)</f>
        <v>#REF!</v>
      </c>
      <c r="K28" s="105" t="e">
        <f>IF(#REF!="","",#REF!)</f>
        <v>#REF!</v>
      </c>
      <c r="L28" s="105" t="e">
        <f>IF(#REF!="","",#REF!)</f>
        <v>#REF!</v>
      </c>
      <c r="M28" s="105" t="e">
        <f>IF(#REF!="","",#REF!)</f>
        <v>#REF!</v>
      </c>
      <c r="N28" s="105" t="e">
        <f>IF(#REF!="","",#REF!)</f>
        <v>#REF!</v>
      </c>
      <c r="O28" s="105" t="e">
        <f>IF(#REF!="","",#REF!)</f>
        <v>#REF!</v>
      </c>
      <c r="P28" s="106" t="e">
        <f>IF(#REF!="","",#REF!)</f>
        <v>#REF!</v>
      </c>
      <c r="Q28" s="107" t="s">
        <v>20</v>
      </c>
      <c r="R28" s="108"/>
      <c r="S28" s="111" t="str">
        <f>IF('1.お客様控(入力）'!S31="","",'1.お客様控(入力）'!S31)</f>
        <v/>
      </c>
      <c r="T28" s="111" t="e">
        <f>IF(#REF!="","",#REF!)</f>
        <v>#REF!</v>
      </c>
      <c r="U28" s="111" t="e">
        <f>IF(#REF!="","",#REF!)</f>
        <v>#REF!</v>
      </c>
      <c r="V28" s="111" t="e">
        <f>IF(#REF!="","",#REF!)</f>
        <v>#REF!</v>
      </c>
      <c r="W28" s="111" t="e">
        <f>IF(#REF!="","",#REF!)</f>
        <v>#REF!</v>
      </c>
      <c r="X28" s="112" t="e">
        <f>IF(#REF!="","",#REF!)</f>
        <v>#REF!</v>
      </c>
      <c r="Y28" s="58"/>
      <c r="Z28" s="23"/>
      <c r="AA28" s="23"/>
      <c r="AB28" s="102"/>
      <c r="AC28" s="102"/>
      <c r="AD28" s="102"/>
      <c r="AE28" s="102"/>
      <c r="AF28" s="119"/>
      <c r="AG28" s="213" t="s">
        <v>49</v>
      </c>
      <c r="AH28" s="166"/>
      <c r="AI28" s="167"/>
    </row>
    <row r="29" spans="1:35" ht="34.5" customHeight="1">
      <c r="A29" s="100" t="s">
        <v>21</v>
      </c>
      <c r="B29" s="120" t="str">
        <f>IF('1.お客様控(入力）'!B32="","",'1.お客様控(入力）'!B32)</f>
        <v/>
      </c>
      <c r="C29" s="121" t="e">
        <f>IF(#REF!="","",#REF!)</f>
        <v>#REF!</v>
      </c>
      <c r="D29" s="121" t="e">
        <f>IF(#REF!="","",#REF!)</f>
        <v>#REF!</v>
      </c>
      <c r="E29" s="121" t="e">
        <f>IF(#REF!="","",#REF!)</f>
        <v>#REF!</v>
      </c>
      <c r="F29" s="121" t="e">
        <f>IF(#REF!="","",#REF!)</f>
        <v>#REF!</v>
      </c>
      <c r="G29" s="121" t="e">
        <f>IF(#REF!="","",#REF!)</f>
        <v>#REF!</v>
      </c>
      <c r="H29" s="121" t="e">
        <f>IF(#REF!="","",#REF!)</f>
        <v>#REF!</v>
      </c>
      <c r="I29" s="121" t="e">
        <f>IF(#REF!="","",#REF!)</f>
        <v>#REF!</v>
      </c>
      <c r="J29" s="121" t="e">
        <f>IF(#REF!="","",#REF!)</f>
        <v>#REF!</v>
      </c>
      <c r="K29" s="121" t="e">
        <f>IF(#REF!="","",#REF!)</f>
        <v>#REF!</v>
      </c>
      <c r="L29" s="121" t="e">
        <f>IF(#REF!="","",#REF!)</f>
        <v>#REF!</v>
      </c>
      <c r="M29" s="121" t="e">
        <f>IF(#REF!="","",#REF!)</f>
        <v>#REF!</v>
      </c>
      <c r="N29" s="121" t="e">
        <f>IF(#REF!="","",#REF!)</f>
        <v>#REF!</v>
      </c>
      <c r="O29" s="121" t="e">
        <f>IF(#REF!="","",#REF!)</f>
        <v>#REF!</v>
      </c>
      <c r="P29" s="122" t="e">
        <f>IF(#REF!="","",#REF!)</f>
        <v>#REF!</v>
      </c>
      <c r="Q29" s="109"/>
      <c r="R29" s="110"/>
      <c r="S29" s="113" t="str">
        <f>IF('1.お客様控(入力）'!S32="","",'1.お客様控(入力）'!S32)</f>
        <v/>
      </c>
      <c r="T29" s="113" t="e">
        <f>IF(#REF!="","",#REF!)</f>
        <v>#REF!</v>
      </c>
      <c r="U29" s="113" t="e">
        <f>IF(#REF!="","",#REF!)</f>
        <v>#REF!</v>
      </c>
      <c r="V29" s="113" t="e">
        <f>IF(#REF!="","",#REF!)</f>
        <v>#REF!</v>
      </c>
      <c r="W29" s="113" t="e">
        <f>IF(#REF!="","",#REF!)</f>
        <v>#REF!</v>
      </c>
      <c r="X29" s="114" t="e">
        <f>IF(#REF!="","",#REF!)</f>
        <v>#REF!</v>
      </c>
      <c r="Y29" s="58"/>
      <c r="Z29" s="36"/>
      <c r="AA29" s="36"/>
      <c r="AB29" s="37"/>
      <c r="AC29" s="37"/>
      <c r="AD29" s="37"/>
      <c r="AE29" s="37"/>
      <c r="AF29" s="119"/>
      <c r="AG29" s="259"/>
      <c r="AH29" s="260"/>
      <c r="AI29" s="261"/>
    </row>
  </sheetData>
  <mergeCells count="99">
    <mergeCell ref="A13:D13"/>
    <mergeCell ref="B28:P28"/>
    <mergeCell ref="Q28:R29"/>
    <mergeCell ref="S28:X29"/>
    <mergeCell ref="AF28:AF29"/>
    <mergeCell ref="Q27:R27"/>
    <mergeCell ref="B22:M22"/>
    <mergeCell ref="N22:T22"/>
    <mergeCell ref="U22:AF22"/>
    <mergeCell ref="B20:M20"/>
    <mergeCell ref="N20:T20"/>
    <mergeCell ref="U20:AF20"/>
    <mergeCell ref="V17:Y17"/>
    <mergeCell ref="Z17:AB17"/>
    <mergeCell ref="AC17:AD17"/>
    <mergeCell ref="AE17:AG17"/>
    <mergeCell ref="AG28:AI28"/>
    <mergeCell ref="B29:P29"/>
    <mergeCell ref="AG29:AI29"/>
    <mergeCell ref="S27:X27"/>
    <mergeCell ref="B24:M24"/>
    <mergeCell ref="N24:T24"/>
    <mergeCell ref="U24:AF24"/>
    <mergeCell ref="AG24:AI24"/>
    <mergeCell ref="A25:M25"/>
    <mergeCell ref="N25:T25"/>
    <mergeCell ref="U25:AF25"/>
    <mergeCell ref="AG25:AI25"/>
    <mergeCell ref="B27:F27"/>
    <mergeCell ref="G27:H27"/>
    <mergeCell ref="I27:N27"/>
    <mergeCell ref="O27:P27"/>
    <mergeCell ref="AG22:AI22"/>
    <mergeCell ref="B23:M23"/>
    <mergeCell ref="N23:T23"/>
    <mergeCell ref="U23:AF23"/>
    <mergeCell ref="AG23:AI23"/>
    <mergeCell ref="AG20:AI20"/>
    <mergeCell ref="B21:M21"/>
    <mergeCell ref="N21:T21"/>
    <mergeCell ref="U21:AF21"/>
    <mergeCell ref="AG21:AI21"/>
    <mergeCell ref="B19:M19"/>
    <mergeCell ref="N19:T19"/>
    <mergeCell ref="U19:AF19"/>
    <mergeCell ref="AG19:AI19"/>
    <mergeCell ref="AE16:AG16"/>
    <mergeCell ref="AE15:AG15"/>
    <mergeCell ref="A16:D16"/>
    <mergeCell ref="E16:T16"/>
    <mergeCell ref="V16:Y16"/>
    <mergeCell ref="Z16:AB16"/>
    <mergeCell ref="AC16:AD16"/>
    <mergeCell ref="A15:D15"/>
    <mergeCell ref="E15:O15"/>
    <mergeCell ref="V15:Y15"/>
    <mergeCell ref="Z15:AB15"/>
    <mergeCell ref="AC15:AD15"/>
    <mergeCell ref="AG12:AI12"/>
    <mergeCell ref="E13:Q13"/>
    <mergeCell ref="V14:Y14"/>
    <mergeCell ref="Z14:AB14"/>
    <mergeCell ref="AC14:AD14"/>
    <mergeCell ref="AE14:AG14"/>
    <mergeCell ref="AG10:AI10"/>
    <mergeCell ref="V11:Z11"/>
    <mergeCell ref="AA11:AC11"/>
    <mergeCell ref="AD11:AF11"/>
    <mergeCell ref="AG11:AI11"/>
    <mergeCell ref="A12:D12"/>
    <mergeCell ref="E12:Q12"/>
    <mergeCell ref="V12:Z12"/>
    <mergeCell ref="AA12:AC12"/>
    <mergeCell ref="AD12:AF12"/>
    <mergeCell ref="B9:P9"/>
    <mergeCell ref="V9:Z9"/>
    <mergeCell ref="AA9:AC9"/>
    <mergeCell ref="AD9:AF9"/>
    <mergeCell ref="AG9:AI9"/>
    <mergeCell ref="A10:O11"/>
    <mergeCell ref="P10:Q11"/>
    <mergeCell ref="V10:Z10"/>
    <mergeCell ref="AA10:AC10"/>
    <mergeCell ref="AD10:AF10"/>
    <mergeCell ref="B7:Q7"/>
    <mergeCell ref="V7:AC7"/>
    <mergeCell ref="AD7:AI7"/>
    <mergeCell ref="A8:Q8"/>
    <mergeCell ref="V8:Z8"/>
    <mergeCell ref="AA8:AC8"/>
    <mergeCell ref="AD8:AF8"/>
    <mergeCell ref="AG8:AI8"/>
    <mergeCell ref="B6:I6"/>
    <mergeCell ref="A1:AI1"/>
    <mergeCell ref="A3:M3"/>
    <mergeCell ref="A5:G5"/>
    <mergeCell ref="H5:Q5"/>
    <mergeCell ref="AD5:AF5"/>
    <mergeCell ref="AG5:AI5"/>
  </mergeCells>
  <phoneticPr fontId="4"/>
  <printOptions horizontalCentered="1" verticalCentered="1"/>
  <pageMargins left="0.59055118110236227" right="0.59055118110236227" top="0.59055118110236227" bottom="0.19685039370078741" header="0.11811023622047245" footer="0.31496062992125984"/>
  <pageSetup paperSize="9" scale="90" orientation="landscape" copies="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82DB8-2503-42B8-B682-D54A0EC6AE75}">
  <dimension ref="A1:I27"/>
  <sheetViews>
    <sheetView zoomScaleNormal="100" workbookViewId="0">
      <selection activeCell="N12" sqref="N12"/>
    </sheetView>
  </sheetViews>
  <sheetFormatPr defaultColWidth="13" defaultRowHeight="13.5"/>
  <cols>
    <col min="1" max="2" width="7.625" style="1" customWidth="1"/>
    <col min="3" max="4" width="31.125" style="1" customWidth="1"/>
    <col min="5" max="5" width="7.125" style="58" customWidth="1"/>
    <col min="6" max="6" width="14.125" style="1" customWidth="1"/>
    <col min="7" max="7" width="7.125" style="58" customWidth="1"/>
    <col min="8" max="8" width="12.125" style="2" customWidth="1"/>
    <col min="9" max="9" width="19" style="2" customWidth="1"/>
    <col min="10" max="16384" width="13" style="1"/>
  </cols>
  <sheetData>
    <row r="1" spans="1:9" ht="26.25" customHeight="1">
      <c r="D1" s="75" t="s">
        <v>69</v>
      </c>
      <c r="F1" s="58" t="s">
        <v>106</v>
      </c>
      <c r="G1" s="265"/>
      <c r="H1" s="265"/>
      <c r="I1" s="265"/>
    </row>
    <row r="2" spans="1:9" s="58" customFormat="1" ht="27">
      <c r="A2" s="263" t="s">
        <v>68</v>
      </c>
      <c r="B2" s="264"/>
      <c r="C2" s="74" t="s">
        <v>67</v>
      </c>
      <c r="D2" s="74" t="s">
        <v>66</v>
      </c>
      <c r="E2" s="73" t="s">
        <v>103</v>
      </c>
      <c r="F2" s="67" t="s">
        <v>65</v>
      </c>
      <c r="G2" s="73" t="s">
        <v>64</v>
      </c>
      <c r="H2" s="72" t="s">
        <v>63</v>
      </c>
      <c r="I2" s="72" t="s">
        <v>62</v>
      </c>
    </row>
    <row r="3" spans="1:9" ht="18.75" customHeight="1">
      <c r="A3" s="71"/>
      <c r="B3" s="17"/>
      <c r="C3" s="70"/>
      <c r="D3" s="70"/>
      <c r="E3" s="91"/>
      <c r="F3" s="90"/>
      <c r="G3" s="68"/>
      <c r="H3" s="92"/>
      <c r="I3" s="92"/>
    </row>
    <row r="4" spans="1:9" ht="18.75" customHeight="1">
      <c r="A4" s="71"/>
      <c r="B4" s="17"/>
      <c r="C4" s="70"/>
      <c r="D4" s="70"/>
      <c r="E4" s="91"/>
      <c r="F4" s="90"/>
      <c r="G4" s="68"/>
      <c r="H4" s="92"/>
      <c r="I4" s="92"/>
    </row>
    <row r="5" spans="1:9" ht="18.75" customHeight="1">
      <c r="A5" s="71"/>
      <c r="B5" s="17"/>
      <c r="C5" s="70"/>
      <c r="D5" s="70"/>
      <c r="E5" s="91"/>
      <c r="F5" s="90"/>
      <c r="G5" s="68"/>
      <c r="H5" s="92"/>
      <c r="I5" s="92"/>
    </row>
    <row r="6" spans="1:9" ht="18.75" customHeight="1">
      <c r="A6" s="71"/>
      <c r="B6" s="17"/>
      <c r="C6" s="70"/>
      <c r="D6" s="70"/>
      <c r="E6" s="91"/>
      <c r="F6" s="90"/>
      <c r="G6" s="68"/>
      <c r="H6" s="92"/>
      <c r="I6" s="92"/>
    </row>
    <row r="7" spans="1:9" ht="18.75" customHeight="1">
      <c r="A7" s="71"/>
      <c r="B7" s="17"/>
      <c r="C7" s="70"/>
      <c r="D7" s="70"/>
      <c r="E7" s="91"/>
      <c r="F7" s="90"/>
      <c r="G7" s="68"/>
      <c r="H7" s="92"/>
      <c r="I7" s="92"/>
    </row>
    <row r="8" spans="1:9" ht="18.75" customHeight="1">
      <c r="A8" s="71"/>
      <c r="B8" s="17"/>
      <c r="C8" s="70"/>
      <c r="D8" s="70"/>
      <c r="E8" s="91"/>
      <c r="F8" s="90"/>
      <c r="G8" s="68"/>
      <c r="H8" s="92"/>
      <c r="I8" s="92"/>
    </row>
    <row r="9" spans="1:9" ht="18.75" customHeight="1">
      <c r="A9" s="71"/>
      <c r="B9" s="17"/>
      <c r="C9" s="70"/>
      <c r="D9" s="70"/>
      <c r="E9" s="91"/>
      <c r="F9" s="90"/>
      <c r="G9" s="68"/>
      <c r="H9" s="92"/>
      <c r="I9" s="92"/>
    </row>
    <row r="10" spans="1:9" ht="18.75" customHeight="1">
      <c r="A10" s="71"/>
      <c r="B10" s="17"/>
      <c r="C10" s="70"/>
      <c r="D10" s="70"/>
      <c r="E10" s="91"/>
      <c r="F10" s="90"/>
      <c r="G10" s="68"/>
      <c r="H10" s="92"/>
      <c r="I10" s="92"/>
    </row>
    <row r="11" spans="1:9" ht="18.75" customHeight="1">
      <c r="A11" s="71"/>
      <c r="B11" s="17"/>
      <c r="C11" s="70"/>
      <c r="D11" s="70"/>
      <c r="E11" s="91"/>
      <c r="F11" s="90"/>
      <c r="G11" s="68"/>
      <c r="H11" s="92"/>
      <c r="I11" s="92"/>
    </row>
    <row r="12" spans="1:9" ht="18.75" customHeight="1">
      <c r="A12" s="71"/>
      <c r="B12" s="17"/>
      <c r="C12" s="70"/>
      <c r="D12" s="70"/>
      <c r="E12" s="91"/>
      <c r="F12" s="90"/>
      <c r="G12" s="68"/>
      <c r="H12" s="92"/>
      <c r="I12" s="92"/>
    </row>
    <row r="13" spans="1:9" ht="18.75" customHeight="1">
      <c r="A13" s="71"/>
      <c r="B13" s="17"/>
      <c r="C13" s="70"/>
      <c r="D13" s="70"/>
      <c r="E13" s="91"/>
      <c r="F13" s="90"/>
      <c r="G13" s="68"/>
      <c r="H13" s="92"/>
      <c r="I13" s="92"/>
    </row>
    <row r="14" spans="1:9" ht="18.75" customHeight="1">
      <c r="A14" s="71"/>
      <c r="B14" s="17"/>
      <c r="C14" s="70"/>
      <c r="D14" s="70"/>
      <c r="E14" s="91"/>
      <c r="F14" s="90"/>
      <c r="G14" s="68"/>
      <c r="H14" s="92"/>
      <c r="I14" s="92"/>
    </row>
    <row r="15" spans="1:9" ht="18.75" customHeight="1">
      <c r="A15" s="71"/>
      <c r="B15" s="17"/>
      <c r="C15" s="70"/>
      <c r="D15" s="70"/>
      <c r="E15" s="91"/>
      <c r="F15" s="90"/>
      <c r="G15" s="68"/>
      <c r="H15" s="92"/>
      <c r="I15" s="92"/>
    </row>
    <row r="16" spans="1:9" ht="18.75" customHeight="1">
      <c r="A16" s="71"/>
      <c r="B16" s="17"/>
      <c r="C16" s="70"/>
      <c r="D16" s="70"/>
      <c r="E16" s="91"/>
      <c r="F16" s="90"/>
      <c r="G16" s="68"/>
      <c r="H16" s="92"/>
      <c r="I16" s="92"/>
    </row>
    <row r="17" spans="1:9" ht="18.75" customHeight="1">
      <c r="A17" s="71"/>
      <c r="B17" s="17"/>
      <c r="C17" s="70"/>
      <c r="D17" s="70"/>
      <c r="E17" s="91"/>
      <c r="F17" s="90"/>
      <c r="G17" s="68"/>
      <c r="H17" s="92"/>
      <c r="I17" s="92"/>
    </row>
    <row r="18" spans="1:9" ht="18.75" customHeight="1">
      <c r="A18" s="71"/>
      <c r="B18" s="17"/>
      <c r="C18" s="70"/>
      <c r="D18" s="70"/>
      <c r="E18" s="91"/>
      <c r="F18" s="90"/>
      <c r="G18" s="68"/>
      <c r="H18" s="92"/>
      <c r="I18" s="92"/>
    </row>
    <row r="19" spans="1:9" ht="18.75" customHeight="1">
      <c r="A19" s="71"/>
      <c r="B19" s="17"/>
      <c r="C19" s="70"/>
      <c r="D19" s="70"/>
      <c r="E19" s="91"/>
      <c r="F19" s="90"/>
      <c r="G19" s="68"/>
      <c r="H19" s="92"/>
      <c r="I19" s="92"/>
    </row>
    <row r="20" spans="1:9" ht="18.75" customHeight="1">
      <c r="A20" s="71"/>
      <c r="B20" s="17"/>
      <c r="C20" s="70"/>
      <c r="D20" s="70"/>
      <c r="E20" s="91"/>
      <c r="F20" s="90"/>
      <c r="G20" s="68"/>
      <c r="H20" s="92"/>
      <c r="I20" s="92"/>
    </row>
    <row r="21" spans="1:9" ht="18.75" customHeight="1">
      <c r="A21" s="71"/>
      <c r="B21" s="17"/>
      <c r="C21" s="70"/>
      <c r="D21" s="70"/>
      <c r="E21" s="91"/>
      <c r="F21" s="90"/>
      <c r="G21" s="68"/>
      <c r="H21" s="92"/>
      <c r="I21" s="92"/>
    </row>
    <row r="22" spans="1:9" ht="18.75" customHeight="1">
      <c r="A22" s="71"/>
      <c r="B22" s="17"/>
      <c r="C22" s="70"/>
      <c r="D22" s="70"/>
      <c r="E22" s="91"/>
      <c r="F22" s="90"/>
      <c r="G22" s="68"/>
      <c r="H22" s="92"/>
      <c r="I22" s="92"/>
    </row>
    <row r="23" spans="1:9" ht="18.75" customHeight="1">
      <c r="A23" s="71"/>
      <c r="B23" s="17"/>
      <c r="C23" s="70"/>
      <c r="D23" s="70"/>
      <c r="E23" s="91"/>
      <c r="F23" s="90"/>
      <c r="G23" s="68"/>
      <c r="H23" s="92"/>
      <c r="I23" s="92"/>
    </row>
    <row r="24" spans="1:9" ht="18.75" customHeight="1">
      <c r="A24" s="71"/>
      <c r="B24" s="17"/>
      <c r="C24" s="70"/>
      <c r="D24" s="69" t="s">
        <v>61</v>
      </c>
      <c r="E24" s="68"/>
      <c r="F24" s="90"/>
      <c r="G24" s="68"/>
      <c r="H24" s="92"/>
      <c r="I24" s="92">
        <f>SUM(I3:I23)</f>
        <v>0</v>
      </c>
    </row>
    <row r="25" spans="1:9" ht="18.75" customHeight="1">
      <c r="A25" s="71"/>
      <c r="B25" s="17"/>
      <c r="C25" s="70"/>
      <c r="D25" s="69" t="s">
        <v>104</v>
      </c>
      <c r="E25" s="68"/>
      <c r="F25" s="90"/>
      <c r="G25" s="68"/>
      <c r="H25" s="92"/>
      <c r="I25" s="92"/>
    </row>
    <row r="26" spans="1:9" ht="18.75" customHeight="1">
      <c r="A26" s="71"/>
      <c r="B26" s="17"/>
      <c r="C26" s="70"/>
      <c r="D26" s="69" t="s">
        <v>105</v>
      </c>
      <c r="E26" s="68"/>
      <c r="F26" s="90"/>
      <c r="G26" s="68"/>
      <c r="H26" s="92"/>
      <c r="I26" s="92" t="str">
        <f>IF(H26="","",INT(F26*$H26))</f>
        <v/>
      </c>
    </row>
    <row r="27" spans="1:9" ht="18.75" customHeight="1">
      <c r="A27" s="71"/>
      <c r="B27" s="17"/>
      <c r="C27" s="70"/>
      <c r="D27" s="69" t="s">
        <v>60</v>
      </c>
      <c r="E27" s="68"/>
      <c r="F27" s="90"/>
      <c r="G27" s="68"/>
      <c r="H27" s="92"/>
      <c r="I27" s="92">
        <f>SUM(I24:I26)</f>
        <v>0</v>
      </c>
    </row>
  </sheetData>
  <mergeCells count="2">
    <mergeCell ref="A2:B2"/>
    <mergeCell ref="G1:I1"/>
  </mergeCells>
  <phoneticPr fontId="4"/>
  <dataValidations count="1">
    <dataValidation type="list" allowBlank="1" showInputMessage="1" showErrorMessage="1" sqref="E3:E23" xr:uid="{1FEA13C0-245A-473D-A1C5-1E82C408DE08}">
      <formula1>"10%,8%"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92E99-66B7-4893-BE84-077B505372F1}">
  <dimension ref="A1:R22"/>
  <sheetViews>
    <sheetView zoomScaleNormal="100" workbookViewId="0">
      <selection activeCell="C7" sqref="C7:R7"/>
    </sheetView>
  </sheetViews>
  <sheetFormatPr defaultColWidth="9" defaultRowHeight="13.5"/>
  <cols>
    <col min="1" max="1" width="9" style="76"/>
    <col min="2" max="2" width="5.5" style="78" bestFit="1" customWidth="1"/>
    <col min="3" max="3" width="9.125" style="77" customWidth="1"/>
    <col min="4" max="14" width="9" style="77"/>
    <col min="15" max="16384" width="9" style="76"/>
  </cols>
  <sheetData>
    <row r="1" spans="1:18" ht="22.5" customHeight="1"/>
    <row r="2" spans="1:18" ht="22.5" customHeight="1">
      <c r="B2" s="281" t="s">
        <v>95</v>
      </c>
      <c r="C2" s="281"/>
      <c r="D2" s="281"/>
      <c r="E2" s="281"/>
      <c r="F2" s="281"/>
    </row>
    <row r="3" spans="1:18" ht="22.5" customHeight="1">
      <c r="B3" s="87"/>
      <c r="C3" s="87"/>
      <c r="D3" s="87"/>
      <c r="E3" s="87"/>
      <c r="F3" s="87"/>
    </row>
    <row r="4" spans="1:18" ht="22.5" customHeight="1">
      <c r="A4" s="86"/>
      <c r="B4" s="88" t="s">
        <v>94</v>
      </c>
      <c r="C4" s="277" t="s">
        <v>93</v>
      </c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8"/>
    </row>
    <row r="5" spans="1:18" ht="22.5" customHeight="1">
      <c r="A5" s="86"/>
      <c r="B5" s="82" t="s">
        <v>92</v>
      </c>
      <c r="C5" s="266" t="s">
        <v>91</v>
      </c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7"/>
    </row>
    <row r="6" spans="1:18" ht="22.5" customHeight="1">
      <c r="A6" s="86"/>
      <c r="B6" s="79" t="s">
        <v>90</v>
      </c>
      <c r="C6" s="275" t="s">
        <v>89</v>
      </c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6"/>
    </row>
    <row r="7" spans="1:18" ht="22.5" customHeight="1">
      <c r="A7" s="86"/>
      <c r="B7" s="270"/>
      <c r="C7" s="282" t="s">
        <v>88</v>
      </c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3"/>
    </row>
    <row r="8" spans="1:18" ht="22.5" customHeight="1">
      <c r="A8" s="86"/>
      <c r="B8" s="270"/>
      <c r="C8" s="277" t="s">
        <v>87</v>
      </c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8"/>
    </row>
    <row r="9" spans="1:18" ht="22.5" customHeight="1">
      <c r="A9" s="86"/>
      <c r="B9" s="270"/>
      <c r="C9" s="275" t="s">
        <v>86</v>
      </c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6"/>
    </row>
    <row r="10" spans="1:18" ht="22.5" customHeight="1">
      <c r="A10" s="86"/>
      <c r="B10" s="83" t="s">
        <v>85</v>
      </c>
      <c r="C10" s="279" t="s">
        <v>117</v>
      </c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80"/>
    </row>
    <row r="11" spans="1:18" ht="22.5" customHeight="1">
      <c r="A11" s="86"/>
      <c r="B11" s="81" t="s">
        <v>84</v>
      </c>
      <c r="C11" s="275" t="s">
        <v>118</v>
      </c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6"/>
    </row>
    <row r="12" spans="1:18" ht="22.5" customHeight="1">
      <c r="A12" s="86"/>
      <c r="B12" s="82" t="s">
        <v>83</v>
      </c>
      <c r="C12" s="266" t="s">
        <v>119</v>
      </c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7"/>
    </row>
    <row r="13" spans="1:18" ht="22.5" customHeight="1">
      <c r="A13" s="86"/>
      <c r="B13" s="80" t="s">
        <v>82</v>
      </c>
      <c r="C13" s="275" t="s">
        <v>81</v>
      </c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6"/>
    </row>
    <row r="14" spans="1:18" ht="22.5" customHeight="1">
      <c r="A14" s="86"/>
      <c r="B14" s="84" t="s">
        <v>80</v>
      </c>
      <c r="C14" s="266" t="s">
        <v>79</v>
      </c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7"/>
    </row>
    <row r="15" spans="1:18" ht="22.5" customHeight="1">
      <c r="A15" s="86"/>
      <c r="B15" s="271"/>
      <c r="C15" s="273" t="s">
        <v>78</v>
      </c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4"/>
    </row>
    <row r="16" spans="1:18" ht="22.5" customHeight="1">
      <c r="A16" s="86"/>
      <c r="B16" s="271"/>
      <c r="C16" s="273" t="s">
        <v>110</v>
      </c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4"/>
    </row>
    <row r="17" spans="1:18" ht="22.5" customHeight="1">
      <c r="A17" s="86"/>
      <c r="B17" s="271"/>
      <c r="C17" s="273" t="s">
        <v>77</v>
      </c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4"/>
    </row>
    <row r="18" spans="1:18" ht="22.5" customHeight="1">
      <c r="A18" s="86"/>
      <c r="B18" s="79" t="s">
        <v>76</v>
      </c>
      <c r="C18" s="275" t="s">
        <v>75</v>
      </c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6"/>
    </row>
    <row r="19" spans="1:18" ht="22.5" customHeight="1">
      <c r="A19" s="86"/>
      <c r="B19" s="272"/>
      <c r="C19" s="277" t="s">
        <v>74</v>
      </c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8"/>
    </row>
    <row r="20" spans="1:18" ht="22.5" customHeight="1">
      <c r="A20" s="86"/>
      <c r="B20" s="272"/>
      <c r="C20" s="277" t="s">
        <v>73</v>
      </c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8"/>
    </row>
    <row r="21" spans="1:18" ht="22.5" customHeight="1">
      <c r="A21" s="86"/>
      <c r="B21" s="82" t="s">
        <v>72</v>
      </c>
      <c r="C21" s="266" t="s">
        <v>71</v>
      </c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7"/>
    </row>
    <row r="22" spans="1:18" ht="22.5" customHeight="1">
      <c r="A22" s="86"/>
      <c r="B22" s="85"/>
      <c r="C22" s="268" t="s">
        <v>70</v>
      </c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9"/>
    </row>
  </sheetData>
  <mergeCells count="23">
    <mergeCell ref="B2:F2"/>
    <mergeCell ref="C6:R6"/>
    <mergeCell ref="C7:R7"/>
    <mergeCell ref="C8:R8"/>
    <mergeCell ref="C9:R9"/>
    <mergeCell ref="C4:R4"/>
    <mergeCell ref="C5:R5"/>
    <mergeCell ref="C21:R21"/>
    <mergeCell ref="C22:R22"/>
    <mergeCell ref="B7:B9"/>
    <mergeCell ref="B15:B17"/>
    <mergeCell ref="B19:B20"/>
    <mergeCell ref="C15:R15"/>
    <mergeCell ref="C16:R16"/>
    <mergeCell ref="C17:R17"/>
    <mergeCell ref="C18:R18"/>
    <mergeCell ref="C19:R19"/>
    <mergeCell ref="C20:R20"/>
    <mergeCell ref="C10:R10"/>
    <mergeCell ref="C11:R11"/>
    <mergeCell ref="C12:R12"/>
    <mergeCell ref="C13:R13"/>
    <mergeCell ref="C14:R14"/>
  </mergeCells>
  <phoneticPr fontId="4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1.お客様控(入力）</vt:lpstr>
      <vt:lpstr>2.提出用</vt:lpstr>
      <vt:lpstr>内訳明細書</vt:lpstr>
      <vt:lpstr>請求書作成方法及び注意事項</vt:lpstr>
      <vt:lpstr>'1.お客様控(入力）'!Print_Area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2023-08-30T07:45:41Z</cp:lastPrinted>
  <dcterms:created xsi:type="dcterms:W3CDTF">2018-04-25T04:23:10Z</dcterms:created>
  <dcterms:modified xsi:type="dcterms:W3CDTF">2024-08-20T01:34:32Z</dcterms:modified>
</cp:coreProperties>
</file>